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120" windowWidth="15195" windowHeight="2580" activeTab="0"/>
  </bookViews>
  <sheets>
    <sheet name="Atleti tesserati" sheetId="1" r:id="rId1"/>
    <sheet name="calcolo CAT 202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'Atleti tesserati'!$F$1:$F$785</definedName>
    <definedName name="_xlnm.Print_Titles" localSheetId="0">'Atleti tesserati'!$1:$1</definedName>
  </definedNames>
  <calcPr fullCalcOnLoad="1"/>
</workbook>
</file>

<file path=xl/sharedStrings.xml><?xml version="1.0" encoding="utf-8"?>
<sst xmlns="http://schemas.openxmlformats.org/spreadsheetml/2006/main" count="5528" uniqueCount="2029">
  <si>
    <t>GE.SE.Sport Ass.I.O.M.A.- TO135</t>
  </si>
  <si>
    <t>QF000441</t>
  </si>
  <si>
    <t>CONSOLATI Marco</t>
  </si>
  <si>
    <t>CC062561</t>
  </si>
  <si>
    <t>CAMANINI Cristian</t>
  </si>
  <si>
    <t>AH023145</t>
  </si>
  <si>
    <t>CAROLI Maria Grazia</t>
  </si>
  <si>
    <t>MALENA Alessio</t>
  </si>
  <si>
    <t>CB073194</t>
  </si>
  <si>
    <t>SANTONI Fabio</t>
  </si>
  <si>
    <t>GB009876</t>
  </si>
  <si>
    <t>9,92 Running ASD - BO545</t>
  </si>
  <si>
    <t>IACOPONI Stefano</t>
  </si>
  <si>
    <t>LA052843</t>
  </si>
  <si>
    <t>Purosangue Athletics Team</t>
  </si>
  <si>
    <t>1^ Iscrizione 13/03/2022</t>
  </si>
  <si>
    <t>LUGATO Denis</t>
  </si>
  <si>
    <t>DI TOMA Claudio</t>
  </si>
  <si>
    <t>CAMPAGNA Annalisa</t>
  </si>
  <si>
    <t>CF066146</t>
  </si>
  <si>
    <t>MANCUSI Gianluca</t>
  </si>
  <si>
    <t>La Fabbrica di Corsa - BA721</t>
  </si>
  <si>
    <t>SPANO Valentina</t>
  </si>
  <si>
    <t>US ACLI 60495</t>
  </si>
  <si>
    <t>CC055394</t>
  </si>
  <si>
    <t>CC066290</t>
  </si>
  <si>
    <t>FEDERICI Nicola</t>
  </si>
  <si>
    <t>Atletica Rodengo Saiano Mico - BS319</t>
  </si>
  <si>
    <t>CA045557</t>
  </si>
  <si>
    <t>FIRMANI Mauro</t>
  </si>
  <si>
    <t>COSTANZO Michelangelo</t>
  </si>
  <si>
    <t>Rinnovo 23/01/2022</t>
  </si>
  <si>
    <t>CF069904</t>
  </si>
  <si>
    <t>CONCETTONI Francesco</t>
  </si>
  <si>
    <t>CB061171</t>
  </si>
  <si>
    <t>1^ Iscrizione 21/01/2022</t>
  </si>
  <si>
    <t>AGOSTI Arianna</t>
  </si>
  <si>
    <t>ANNI Angela</t>
  </si>
  <si>
    <t>Sporting Club Livigno - SO 905</t>
  </si>
  <si>
    <t>LAUCIELLO Raffaella</t>
  </si>
  <si>
    <t>La Fenice ASD - BA729</t>
  </si>
  <si>
    <t>ARDENTI Roberto</t>
  </si>
  <si>
    <t>CF053312</t>
  </si>
  <si>
    <t>ALFARANO Alberico</t>
  </si>
  <si>
    <t>QB003036</t>
  </si>
  <si>
    <t>1^ Iscrizione 13/05/2022</t>
  </si>
  <si>
    <t>AICS 1113387</t>
  </si>
  <si>
    <t>CD010875</t>
  </si>
  <si>
    <t>PERRONE CAPANO Marco</t>
  </si>
  <si>
    <t>Rinnovo 18/01/2022</t>
  </si>
  <si>
    <t>LA057437</t>
  </si>
  <si>
    <t>GRAVINA Concetta Caterina</t>
  </si>
  <si>
    <t>CF058811</t>
  </si>
  <si>
    <t>Running Club Cesanese - MI241</t>
  </si>
  <si>
    <t>MASONI Giancarlo</t>
  </si>
  <si>
    <t>GA034194</t>
  </si>
  <si>
    <t>Tricolore Sport Marathon - RE483</t>
  </si>
  <si>
    <t>FE011323</t>
  </si>
  <si>
    <t>Sicilia</t>
  </si>
  <si>
    <t>Rinnovo 15/11/2021</t>
  </si>
  <si>
    <t>PELOSO Giulio</t>
  </si>
  <si>
    <t>SABATINI Tony</t>
  </si>
  <si>
    <t>FIACCHI Paolo</t>
  </si>
  <si>
    <t>GUIDUCCI Andrea</t>
  </si>
  <si>
    <t>FIORINI Mauro</t>
  </si>
  <si>
    <t>CF003098</t>
  </si>
  <si>
    <t>Pro Patria Milano - MI077</t>
  </si>
  <si>
    <t>Rinnovo 08/01/2022</t>
  </si>
  <si>
    <t>RIGHI Gabriele</t>
  </si>
  <si>
    <t>LUGOBONI Matteo Giovanni</t>
  </si>
  <si>
    <t>CF029477</t>
  </si>
  <si>
    <t>SANSONE Carmine</t>
  </si>
  <si>
    <t>GARGIULO Luca</t>
  </si>
  <si>
    <t>CAPALBO Carlo</t>
  </si>
  <si>
    <t>CF053739</t>
  </si>
  <si>
    <t>Tricolore Sport Marathon ASD - RE483</t>
  </si>
  <si>
    <t>SPERA Pierluigi</t>
  </si>
  <si>
    <t>LE028587</t>
  </si>
  <si>
    <t>ASD Rincorro - RM332</t>
  </si>
  <si>
    <t>VA009753</t>
  </si>
  <si>
    <t>ZAZA Giuseppe</t>
  </si>
  <si>
    <t>EMMA Stefano</t>
  </si>
  <si>
    <t>G.P. Casalese - MI469</t>
  </si>
  <si>
    <t>AG048984</t>
  </si>
  <si>
    <t>Rinnovo 04/12/2021</t>
  </si>
  <si>
    <t>BELLIA Patrizia</t>
  </si>
  <si>
    <t>PATERLINI Andrea</t>
  </si>
  <si>
    <t>ZANNI Massimo</t>
  </si>
  <si>
    <t>MAGGIO Orazio</t>
  </si>
  <si>
    <t>BRUNI Federico</t>
  </si>
  <si>
    <t>HA004982</t>
  </si>
  <si>
    <t>S.E.F. Stamura Ancona - AN010</t>
  </si>
  <si>
    <t>Azalai ASD - AL030</t>
  </si>
  <si>
    <t>Rinnovo 14/11/2021</t>
  </si>
  <si>
    <t>1^ Iscrizione 23/03/2022</t>
  </si>
  <si>
    <t>UISP 220636935</t>
  </si>
  <si>
    <t>1^ Iscrizione  13/01/2022</t>
  </si>
  <si>
    <t>CERICOLA Rita</t>
  </si>
  <si>
    <t>AMIGHETTI Flavio</t>
  </si>
  <si>
    <t>CB066132</t>
  </si>
  <si>
    <t>DEAVI Paolo</t>
  </si>
  <si>
    <t>DA015678</t>
  </si>
  <si>
    <t>Rinnovo 11/02/2022</t>
  </si>
  <si>
    <t>MENCI Renato</t>
  </si>
  <si>
    <t>MASSARO Angelo</t>
  </si>
  <si>
    <t>BROCATO Emanuela</t>
  </si>
  <si>
    <t>ND004032</t>
  </si>
  <si>
    <t>GRILLO Giacomo</t>
  </si>
  <si>
    <t>LENTI Marcello</t>
  </si>
  <si>
    <t>FE016859</t>
  </si>
  <si>
    <t>GEMMA Lorenzo</t>
  </si>
  <si>
    <t>MALAGNI Veronica</t>
  </si>
  <si>
    <t>JJ002290</t>
  </si>
  <si>
    <t>PICCININNO Vincenzo</t>
  </si>
  <si>
    <t>QA183973</t>
  </si>
  <si>
    <t>CISLAGHI Angelo</t>
  </si>
  <si>
    <t>HB004604</t>
  </si>
  <si>
    <t>BASSI Nicola</t>
  </si>
  <si>
    <t>EA021091</t>
  </si>
  <si>
    <t>Venice Marathon SSD - VE544</t>
  </si>
  <si>
    <t>1^ Iscrizione 09/01/2022</t>
  </si>
  <si>
    <t>MASIERO Domenico</t>
  </si>
  <si>
    <t>Running Team Pettinelli</t>
  </si>
  <si>
    <t>QUARTO Michele</t>
  </si>
  <si>
    <t>RUNCARD - 195165</t>
  </si>
  <si>
    <t>VIDALI Simone</t>
  </si>
  <si>
    <t>EF012941</t>
  </si>
  <si>
    <t>OLIVA Salvatore Maurizio</t>
  </si>
  <si>
    <t>GH004099</t>
  </si>
  <si>
    <t>1^ Iscrizione 15/04/2022</t>
  </si>
  <si>
    <t>CF042256</t>
  </si>
  <si>
    <t>Ultra Traaaac Team - TO274</t>
  </si>
  <si>
    <t>AF020220</t>
  </si>
  <si>
    <t>Rinnovo 30/11/2021</t>
  </si>
  <si>
    <t>JJ002755</t>
  </si>
  <si>
    <t>CAPPONI Thomas</t>
  </si>
  <si>
    <t>GE002265</t>
  </si>
  <si>
    <t>ZANARDI Angiolino</t>
  </si>
  <si>
    <t>TAVERNA Flavio</t>
  </si>
  <si>
    <t>JB000894</t>
  </si>
  <si>
    <t>GENOVESE Roberto</t>
  </si>
  <si>
    <t>EF008851</t>
  </si>
  <si>
    <t>Running Team Mestre - VE529</t>
  </si>
  <si>
    <t>CASTOLDI Stefano</t>
  </si>
  <si>
    <t>PELLEGRINO Andrea</t>
  </si>
  <si>
    <t>Unione Sportiva Aldo Moro - UD066</t>
  </si>
  <si>
    <t>FE011038</t>
  </si>
  <si>
    <t>BRACCO Alfonso</t>
  </si>
  <si>
    <t>CF069585</t>
  </si>
  <si>
    <t>Urban Runners ASD - MI816</t>
  </si>
  <si>
    <t>Rinnovo 16/11/2021</t>
  </si>
  <si>
    <t>FAILLI Laura</t>
  </si>
  <si>
    <t>CB064308</t>
  </si>
  <si>
    <t>Atletica Pietrasanta Versilia - LU104</t>
  </si>
  <si>
    <t>Montalcino Trail - UISP LO90226</t>
  </si>
  <si>
    <t>UISP 210568267</t>
  </si>
  <si>
    <t>HA000142</t>
  </si>
  <si>
    <t>Marche</t>
  </si>
  <si>
    <t>Rinnovo 02/11/2021</t>
  </si>
  <si>
    <t>Grottini Team ASD - MC007</t>
  </si>
  <si>
    <t>RANZUGLIA Giulia</t>
  </si>
  <si>
    <t>CARONI Lucio</t>
  </si>
  <si>
    <t>1^ Iscrizione 01/04/2022</t>
  </si>
  <si>
    <t>CK017348</t>
  </si>
  <si>
    <t>BASCHIERA Daniele</t>
  </si>
  <si>
    <t>EF012931</t>
  </si>
  <si>
    <t>MODIGNANI FASOLI Alice</t>
  </si>
  <si>
    <t>CF064258</t>
  </si>
  <si>
    <t>Podisti Monselicensi - PD164</t>
  </si>
  <si>
    <t>EC000148</t>
  </si>
  <si>
    <t>CA017812</t>
  </si>
  <si>
    <t>Campo Giuriati Milano - MI312</t>
  </si>
  <si>
    <t>BOGLIONI Alessandro</t>
  </si>
  <si>
    <t>CC048883</t>
  </si>
  <si>
    <t>BOGLIONI Andrea</t>
  </si>
  <si>
    <t>CC005748</t>
  </si>
  <si>
    <t>CORTELLETTI Daniela</t>
  </si>
  <si>
    <t>DA015576</t>
  </si>
  <si>
    <t>GAFFURI Paolo</t>
  </si>
  <si>
    <t>CF025326</t>
  </si>
  <si>
    <t>PAOLETTI Nerino</t>
  </si>
  <si>
    <t>AK008443</t>
  </si>
  <si>
    <t>PARLAGRECO Alessandro</t>
  </si>
  <si>
    <t>CB057213</t>
  </si>
  <si>
    <t>FE015200</t>
  </si>
  <si>
    <t>1^ Iscrizione 13/11/2021</t>
  </si>
  <si>
    <t>LEOPARDI BARRA Antonio</t>
  </si>
  <si>
    <t>QD000397</t>
  </si>
  <si>
    <t>Rinnovo 13/10/2020</t>
  </si>
  <si>
    <t>CERNUSCHI Antonio</t>
  </si>
  <si>
    <t>CC050116</t>
  </si>
  <si>
    <t>BELLAGAMBA Elisa</t>
  </si>
  <si>
    <t>HB003779</t>
  </si>
  <si>
    <t>BELOTTI Cristian</t>
  </si>
  <si>
    <t>RIZZITELLI Michele</t>
  </si>
  <si>
    <t>Rinnovo  19/10/2021</t>
  </si>
  <si>
    <t>CD013764</t>
  </si>
  <si>
    <t>US ACLI 881738</t>
  </si>
  <si>
    <t>UISP 220636986</t>
  </si>
  <si>
    <t>UISP 220636933</t>
  </si>
  <si>
    <t>NC001629</t>
  </si>
  <si>
    <t>NC001630</t>
  </si>
  <si>
    <t>NC002190</t>
  </si>
  <si>
    <t>BARTOLINI Enrico</t>
  </si>
  <si>
    <t>JA092738</t>
  </si>
  <si>
    <t>BB002890</t>
  </si>
  <si>
    <t>CF009432</t>
  </si>
  <si>
    <t>LA058062</t>
  </si>
  <si>
    <t>ZANIBONI Daniele</t>
  </si>
  <si>
    <t>PECORA Luigi</t>
  </si>
  <si>
    <t>1^ Iscrizione 08/03/2022</t>
  </si>
  <si>
    <t>Ronda Ghibellina Team - UISP RR999</t>
  </si>
  <si>
    <t>RR365631</t>
  </si>
  <si>
    <t>EA034795</t>
  </si>
  <si>
    <t>BURZIO Kirsi</t>
  </si>
  <si>
    <t>CB065730</t>
  </si>
  <si>
    <t>CARMINATI Raffaello</t>
  </si>
  <si>
    <t>UISP 220636924</t>
  </si>
  <si>
    <t>ROMAGNONI Matteo</t>
  </si>
  <si>
    <t>TH000626</t>
  </si>
  <si>
    <t>1^ Iscrizione 04/05/2022</t>
  </si>
  <si>
    <t>ASD Gruppo Sportivo Celano - UISP 2161</t>
  </si>
  <si>
    <t>UISP 170623067</t>
  </si>
  <si>
    <t>ASD Roma Ecomaratona - UISP N4D1579</t>
  </si>
  <si>
    <t>SERCI Marco</t>
  </si>
  <si>
    <t>1^ Iscrizione 27/04/2022</t>
  </si>
  <si>
    <t>BB006793</t>
  </si>
  <si>
    <t>1^ Iscrizione 28/04/2022</t>
  </si>
  <si>
    <t>Atletica Cesenatico - FC185</t>
  </si>
  <si>
    <t>GD000023</t>
  </si>
  <si>
    <t>Runners Desio - MI645</t>
  </si>
  <si>
    <t>MI006205</t>
  </si>
  <si>
    <t>1^ Iscrizione 14/01/2022</t>
  </si>
  <si>
    <t>NOCERA Matteo</t>
  </si>
  <si>
    <t>ME007872</t>
  </si>
  <si>
    <t>ASD Caivano Runners</t>
  </si>
  <si>
    <t>OLIVA Alberto</t>
  </si>
  <si>
    <t>CK004758</t>
  </si>
  <si>
    <t>PIN Paola</t>
  </si>
  <si>
    <t>PB002130</t>
  </si>
  <si>
    <t>Novara Che Corre - NO058</t>
  </si>
  <si>
    <t>BIAZZI Andrea</t>
  </si>
  <si>
    <t>CF012870</t>
  </si>
  <si>
    <t>REPETTI Wilma</t>
  </si>
  <si>
    <t>CF015314</t>
  </si>
  <si>
    <t>DEGANI Lorenzo</t>
  </si>
  <si>
    <t>CA155809</t>
  </si>
  <si>
    <t>Camisano Running - CR833</t>
  </si>
  <si>
    <t>SALVITTI Gian Pietro</t>
  </si>
  <si>
    <t>QA040296</t>
  </si>
  <si>
    <t>FORTINI Alessandro</t>
  </si>
  <si>
    <t>CF072373</t>
  </si>
  <si>
    <t>GAZZO Alessio F.F.</t>
  </si>
  <si>
    <t>KC001964</t>
  </si>
  <si>
    <t>ECM - PG089</t>
  </si>
  <si>
    <t>Lagarina Crus Team - TN131</t>
  </si>
  <si>
    <t>Trentino</t>
  </si>
  <si>
    <t>Rinnovo 10/11/2021</t>
  </si>
  <si>
    <t>1^ Iscrizione 07/03/2022</t>
  </si>
  <si>
    <t>CHIAPPA Sabrina</t>
  </si>
  <si>
    <t>CF058279</t>
  </si>
  <si>
    <t>Running Station Team ASD - SP060</t>
  </si>
  <si>
    <t>BALZARETTI Christian</t>
  </si>
  <si>
    <t>CF058268</t>
  </si>
  <si>
    <t>3C (Compr.CR Corridori) - CR559</t>
  </si>
  <si>
    <t>CORSALE Pasquale</t>
  </si>
  <si>
    <t>AG016315</t>
  </si>
  <si>
    <t>EG007042</t>
  </si>
  <si>
    <t>VALDO Sara</t>
  </si>
  <si>
    <t>EA029907</t>
  </si>
  <si>
    <t>Rinnovo 28/01/2022</t>
  </si>
  <si>
    <t>RE Marisa Giovanna</t>
  </si>
  <si>
    <t>CK009332</t>
  </si>
  <si>
    <t>Virtus Groane - MI062</t>
  </si>
  <si>
    <t>MONEGATO Piergiuseppe</t>
  </si>
  <si>
    <t>HB003480</t>
  </si>
  <si>
    <t>STARZ Emilio</t>
  </si>
  <si>
    <t>ASD Atletica Trieste - TS044</t>
  </si>
  <si>
    <t>Rinnovo 26/10/2021</t>
  </si>
  <si>
    <t>Rinnovo 28/10/2021</t>
  </si>
  <si>
    <t>JD000883</t>
  </si>
  <si>
    <t>CB066130</t>
  </si>
  <si>
    <t>COMETTI Massimo</t>
  </si>
  <si>
    <t>CC068530</t>
  </si>
  <si>
    <t>ZOCCO Michele</t>
  </si>
  <si>
    <t>CF061110</t>
  </si>
  <si>
    <t>CRIVELLARO Matteo</t>
  </si>
  <si>
    <t>GATTONI Massimo Roberto</t>
  </si>
  <si>
    <t>1^ Iscrizione 12/02/2022</t>
  </si>
  <si>
    <t>PETRUZZELLI Cristina</t>
  </si>
  <si>
    <t>ROBBIANO Claudio S.</t>
  </si>
  <si>
    <t>AB019763</t>
  </si>
  <si>
    <t>CB051158</t>
  </si>
  <si>
    <t>PIROTTA Mario</t>
  </si>
  <si>
    <t>CA045839</t>
  </si>
  <si>
    <t>VENTRE Carmelo</t>
  </si>
  <si>
    <t>CB049752</t>
  </si>
  <si>
    <t>BIGNOTTI Gloria</t>
  </si>
  <si>
    <t>CD014128</t>
  </si>
  <si>
    <t>BONALUMI Massimo</t>
  </si>
  <si>
    <t>GB006537</t>
  </si>
  <si>
    <t>MARZORATI Roldano</t>
  </si>
  <si>
    <t>LUTTEROTTI Sonia</t>
  </si>
  <si>
    <t>LUCIA Alessio</t>
  </si>
  <si>
    <t>LE011199</t>
  </si>
  <si>
    <t>Atletica Isaura Valle dell'Irno - SA146</t>
  </si>
  <si>
    <t>AS016681</t>
  </si>
  <si>
    <t>1^ Iscrizione 06/12/2021</t>
  </si>
  <si>
    <t>Turin Marathon - TO118</t>
  </si>
  <si>
    <t>AG036144</t>
  </si>
  <si>
    <t>GALIANI Enrico</t>
  </si>
  <si>
    <t>PERGHEM Andrea</t>
  </si>
  <si>
    <t>CF060488</t>
  </si>
  <si>
    <t>CC054880</t>
  </si>
  <si>
    <t>VICCARI Daniela</t>
  </si>
  <si>
    <t>CF023429</t>
  </si>
  <si>
    <t>ZÜRCHER Pierre</t>
  </si>
  <si>
    <t>CB071109</t>
  </si>
  <si>
    <t>ZANOVELLO Luca</t>
  </si>
  <si>
    <t>CB067227</t>
  </si>
  <si>
    <t>ZANOVELLO Michele</t>
  </si>
  <si>
    <t>FRENDINO Pietro</t>
  </si>
  <si>
    <t>CK002046</t>
  </si>
  <si>
    <t>IANNITTI Julius Augustus</t>
  </si>
  <si>
    <t>DI MASE Jolanda</t>
  </si>
  <si>
    <t>1^ Iscrizione 07/01/2022</t>
  </si>
  <si>
    <t>YA023400</t>
  </si>
  <si>
    <t>LAMONICA Loredana</t>
  </si>
  <si>
    <t>CF069023</t>
  </si>
  <si>
    <t>CORRADI Francesco</t>
  </si>
  <si>
    <t>CONARDI Davide</t>
  </si>
  <si>
    <t>EE005983</t>
  </si>
  <si>
    <t>CAT Sport</t>
  </si>
  <si>
    <t>1^ Iscrizione 05/01/2022</t>
  </si>
  <si>
    <t>MAGGI Domenico</t>
  </si>
  <si>
    <t>Atletica Avis Curinga - CZ388</t>
  </si>
  <si>
    <t>Calabria</t>
  </si>
  <si>
    <t>SC000765</t>
  </si>
  <si>
    <t>UISP 210265187</t>
  </si>
  <si>
    <t>HA003146</t>
  </si>
  <si>
    <t>UB011888</t>
  </si>
  <si>
    <t>CARINI Maurizio</t>
  </si>
  <si>
    <t>FUMAGALLI Lorella</t>
  </si>
  <si>
    <t>CF020956</t>
  </si>
  <si>
    <t>AD016038</t>
  </si>
  <si>
    <t>CB052939</t>
  </si>
  <si>
    <t>BERTOLA Piero Giuseppe</t>
  </si>
  <si>
    <t>Marathon Bike Grosseto - UISP</t>
  </si>
  <si>
    <t>UISP</t>
  </si>
  <si>
    <t>ALESSI Giacomo</t>
  </si>
  <si>
    <t>Maciano Team Runners ASD - RN593</t>
  </si>
  <si>
    <t>SAVIELLO Paolo</t>
  </si>
  <si>
    <t>MEMOLI Luisa</t>
  </si>
  <si>
    <t>CAVARA Riccardo</t>
  </si>
  <si>
    <t>GIULIANI Pasquale</t>
  </si>
  <si>
    <t>BASSO Nico</t>
  </si>
  <si>
    <t>MATTEUZZI Matteo</t>
  </si>
  <si>
    <t>LIBERATI Alessandra</t>
  </si>
  <si>
    <t>NA017459</t>
  </si>
  <si>
    <t>ASD Passologico - PE175</t>
  </si>
  <si>
    <t>LIBERATI Barbara</t>
  </si>
  <si>
    <t>NB000258</t>
  </si>
  <si>
    <t>MOLITERNI Giuseppe</t>
  </si>
  <si>
    <t>QA175723</t>
  </si>
  <si>
    <t>Team OTC SSD ARL - CO828</t>
  </si>
  <si>
    <t>UISP - 210188585</t>
  </si>
  <si>
    <t>ESC SSD Europa Sporting Club - BS777</t>
  </si>
  <si>
    <t>BELLISARIO Nazzario</t>
  </si>
  <si>
    <t>BRIDI Alessandro</t>
  </si>
  <si>
    <t>PESCHINI Davide</t>
  </si>
  <si>
    <t>CF055225</t>
  </si>
  <si>
    <t>CASSONE Stefano</t>
  </si>
  <si>
    <t>QB006066</t>
  </si>
  <si>
    <t>ASD Amatori Putignano - BA025</t>
  </si>
  <si>
    <t>CHIAPPERINO Raffaele</t>
  </si>
  <si>
    <t>QA007614</t>
  </si>
  <si>
    <t>INTINI Vito</t>
  </si>
  <si>
    <t>SF75</t>
  </si>
  <si>
    <t>LE008522</t>
  </si>
  <si>
    <t>Trailored 4 - You Sportiva Dilett. ARL - ASI</t>
  </si>
  <si>
    <t>RUSSO Felice</t>
  </si>
  <si>
    <t>RA013290</t>
  </si>
  <si>
    <t>GRASSI Matteo</t>
  </si>
  <si>
    <t>GRISONE Benedetta</t>
  </si>
  <si>
    <t>BARNABO' Francesco</t>
  </si>
  <si>
    <t>CE051517</t>
  </si>
  <si>
    <t>Rinnovo 02/01/2022</t>
  </si>
  <si>
    <t>Ronda Ghibellina Team - AR 425</t>
  </si>
  <si>
    <t>JB002069</t>
  </si>
  <si>
    <t>GATTA Mauro</t>
  </si>
  <si>
    <t>UISP 220325916</t>
  </si>
  <si>
    <t>Trail Running Brescia - UISP DO20729</t>
  </si>
  <si>
    <t>SPADA Angela</t>
  </si>
  <si>
    <t>ASD US La Sportiva - BS397</t>
  </si>
  <si>
    <t>CC052005</t>
  </si>
  <si>
    <t>CC057220</t>
  </si>
  <si>
    <t>CB069264</t>
  </si>
  <si>
    <t>CC053177</t>
  </si>
  <si>
    <t>CC071476</t>
  </si>
  <si>
    <t>CC069063</t>
  </si>
  <si>
    <t>CC047851</t>
  </si>
  <si>
    <t>TARCHINI Maurizio</t>
  </si>
  <si>
    <t>AR0628</t>
  </si>
  <si>
    <t>ASD Badia Prataglia 2001 - AR435</t>
  </si>
  <si>
    <t>1^ Iscrizione 15/11/2021</t>
  </si>
  <si>
    <t>G.S. Gabbi - BO005</t>
  </si>
  <si>
    <t>Rinnovo 27/12/2021</t>
  </si>
  <si>
    <t>PAGANO Santo</t>
  </si>
  <si>
    <t>LACERRA Fiorenzo</t>
  </si>
  <si>
    <t>NICOLIA Tiziana</t>
  </si>
  <si>
    <t>LE019821</t>
  </si>
  <si>
    <t>1^ Iscrizione 15/025/2022</t>
  </si>
  <si>
    <t>Vegansport ASD - SS266</t>
  </si>
  <si>
    <t>EE006477</t>
  </si>
  <si>
    <t>BETTI Luisa</t>
  </si>
  <si>
    <t>UISP 220108513</t>
  </si>
  <si>
    <t>BRUZZI Alessandro</t>
  </si>
  <si>
    <t>QD001354</t>
  </si>
  <si>
    <t>Running Club Torre Maggiore - FG291</t>
  </si>
  <si>
    <t>MANTICO Maddalena</t>
  </si>
  <si>
    <t>QD000678</t>
  </si>
  <si>
    <t>GIUSTINO Giuseppe</t>
  </si>
  <si>
    <t>BERTOLDI Matteo</t>
  </si>
  <si>
    <t>MALACARI Paola</t>
  </si>
  <si>
    <t>SC001698</t>
  </si>
  <si>
    <t>CSEN 1177072</t>
  </si>
  <si>
    <t>Gente Fuori Strada - CSEN</t>
  </si>
  <si>
    <t>MAGNONI Fabrizio</t>
  </si>
  <si>
    <t>CE048949</t>
  </si>
  <si>
    <t>Marathon Cremona - CR554</t>
  </si>
  <si>
    <t>Rinnovo 13/01/2022</t>
  </si>
  <si>
    <t>MARSON Enzo</t>
  </si>
  <si>
    <t>EF009980</t>
  </si>
  <si>
    <t>VITA Luigi</t>
  </si>
  <si>
    <t>MILONE Alessandro</t>
  </si>
  <si>
    <t>PERRONE FODARO Carmelo</t>
  </si>
  <si>
    <t>Gio 22 Rivera - TO0001</t>
  </si>
  <si>
    <t>AA010675</t>
  </si>
  <si>
    <t>CHIAVAZZA Diego</t>
  </si>
  <si>
    <t>BROCCOLI Aroldo</t>
  </si>
  <si>
    <t>WA000517</t>
  </si>
  <si>
    <t>Basilicata</t>
  </si>
  <si>
    <t>ASD Barletta Sportiva - BA592</t>
  </si>
  <si>
    <t>MUNTEAN Alina Teodora</t>
  </si>
  <si>
    <t>CB072530</t>
  </si>
  <si>
    <t>NAGYOVA Alica</t>
  </si>
  <si>
    <t>EG004379</t>
  </si>
  <si>
    <t>Atleta</t>
  </si>
  <si>
    <t>Lombardia</t>
  </si>
  <si>
    <t>CAPONETTO Antonino</t>
  </si>
  <si>
    <t>GA008941</t>
  </si>
  <si>
    <t>S.G. La Patria 1879 Carpi - MO057</t>
  </si>
  <si>
    <t>Emilia R.</t>
  </si>
  <si>
    <t>Rinnovo 22/01/2021</t>
  </si>
  <si>
    <t>Rinnovo 28/01/2021</t>
  </si>
  <si>
    <t>PAVIRANI Ettore</t>
  </si>
  <si>
    <t>GD001152</t>
  </si>
  <si>
    <t>Amici della Fatica Cesena ASD - FC547</t>
  </si>
  <si>
    <t>Consigliere</t>
  </si>
  <si>
    <t>PARIMBELLI Daniella</t>
  </si>
  <si>
    <t>CB063823</t>
  </si>
  <si>
    <t>Atletica Stezzano - BG772</t>
  </si>
  <si>
    <t>D'AVANZO Nicolangelo</t>
  </si>
  <si>
    <t>QA180884</t>
  </si>
  <si>
    <t>Toscana Atletica Empoli - FI007</t>
  </si>
  <si>
    <t>GALLETTO Marco</t>
  </si>
  <si>
    <t>AH016114</t>
  </si>
  <si>
    <t>PICCIOLI Stefano</t>
  </si>
  <si>
    <t>CC069071</t>
  </si>
  <si>
    <t>CASELLI Cristian</t>
  </si>
  <si>
    <t>DICORATO Michele</t>
  </si>
  <si>
    <t>RUNCARD</t>
  </si>
  <si>
    <t>Rinnovo 03/11/2021</t>
  </si>
  <si>
    <t>BRACOTTO Giovanni Giuseppe</t>
  </si>
  <si>
    <t>TRISOLINO Addolorata</t>
  </si>
  <si>
    <t>1^ Iscrizione 29/01/2022</t>
  </si>
  <si>
    <t>SANTINI Federico</t>
  </si>
  <si>
    <t>JA024209</t>
  </si>
  <si>
    <t>Rinnovo 20/12/2021</t>
  </si>
  <si>
    <t>Rinnovo 19/12/2021</t>
  </si>
  <si>
    <t>Rinnovo 18/12/2021</t>
  </si>
  <si>
    <t>Rinnovo 17/12/2021</t>
  </si>
  <si>
    <t>BUSCEMA Corrado</t>
  </si>
  <si>
    <t>AF020580</t>
  </si>
  <si>
    <t>Gruppo Sportivo Alpini Sovere - BG841</t>
  </si>
  <si>
    <t>1^ Iscrizione 08/01/2022</t>
  </si>
  <si>
    <t>CASONI Daniele</t>
  </si>
  <si>
    <t>CF072165</t>
  </si>
  <si>
    <t>GATTI Giovanni</t>
  </si>
  <si>
    <t>CB075267</t>
  </si>
  <si>
    <t>OTTOBON Davis</t>
  </si>
  <si>
    <t>AC001339</t>
  </si>
  <si>
    <t>PADOVANI Pietro</t>
  </si>
  <si>
    <t>CF023346</t>
  </si>
  <si>
    <t>NEGRO Daria</t>
  </si>
  <si>
    <t>EA036537</t>
  </si>
  <si>
    <t>EG007295</t>
  </si>
  <si>
    <t>UISP 220075168</t>
  </si>
  <si>
    <t>Rinnovo 12/01/2022</t>
  </si>
  <si>
    <t>Rinnovo 16/12/2021</t>
  </si>
  <si>
    <t>3C Compr.CR Corridori) - CR559</t>
  </si>
  <si>
    <t>CE050129</t>
  </si>
  <si>
    <t>GB001735</t>
  </si>
  <si>
    <t>ASD Forti e Liberi - PR340</t>
  </si>
  <si>
    <t>ASD Gravina Festina Lente - BA710</t>
  </si>
  <si>
    <t>SCIACOVELLI Benedetto</t>
  </si>
  <si>
    <t>QA006506</t>
  </si>
  <si>
    <t>ASD Amici Fontana Romano - BA768</t>
  </si>
  <si>
    <t>CORDINI Rosa</t>
  </si>
  <si>
    <t>CHITTOLINI Giancarlo</t>
  </si>
  <si>
    <t>DI GIOIA Antonio</t>
  </si>
  <si>
    <t>SIMONETTI Rossana</t>
  </si>
  <si>
    <t>GONELLA Fabio</t>
  </si>
  <si>
    <t>COLOMBO Annalisa</t>
  </si>
  <si>
    <t>BALLATI Franco</t>
  </si>
  <si>
    <t>DELEDDA Daniele</t>
  </si>
  <si>
    <t>SIMONE Matteo</t>
  </si>
  <si>
    <t>SIRAGUSA Aldo</t>
  </si>
  <si>
    <t>ACCIAI Simone</t>
  </si>
  <si>
    <t>BALLOCH Manlio</t>
  </si>
  <si>
    <t>ROSSI Walter</t>
  </si>
  <si>
    <t>NEGRI Roberto</t>
  </si>
  <si>
    <t>1^ Iscrizione 02/04/2022</t>
  </si>
  <si>
    <t>CERVELLERA Francesco</t>
  </si>
  <si>
    <t>Rinnovo 07/01/2022</t>
  </si>
  <si>
    <t>DA011867</t>
  </si>
  <si>
    <t>GE000107</t>
  </si>
  <si>
    <t>Team Mud and Snow ASD - MO538</t>
  </si>
  <si>
    <t>ASD Escape Team Vigevano - PV837</t>
  </si>
  <si>
    <t>AS Atletica Castellana - BA011</t>
  </si>
  <si>
    <t xml:space="preserve">EH005953
</t>
  </si>
  <si>
    <t>1^ Iscrizione 06/01/2022</t>
  </si>
  <si>
    <t>U.S. La Sportiva - BS397</t>
  </si>
  <si>
    <t>LE036020</t>
  </si>
  <si>
    <t>VETTORELLO Claudio</t>
  </si>
  <si>
    <t>MARZAROLI Mauro</t>
  </si>
  <si>
    <t>PRACILIO Domenico</t>
  </si>
  <si>
    <t>ASD Podistica Buttrio - UD525</t>
  </si>
  <si>
    <t>HILAJ Mirela</t>
  </si>
  <si>
    <t>CF061150</t>
  </si>
  <si>
    <t>GENTILE Davide</t>
  </si>
  <si>
    <t>COLOMBINI Cristina</t>
  </si>
  <si>
    <t>Pietro Micca Biella Running ASD - VC061</t>
  </si>
  <si>
    <t>CB060945</t>
  </si>
  <si>
    <t>1^ Iscrizione 03/03/2022</t>
  </si>
  <si>
    <t>BELLATO Maria</t>
  </si>
  <si>
    <t>CA016989</t>
  </si>
  <si>
    <t>GAGLIARDI Astrid</t>
  </si>
  <si>
    <t>CF055975</t>
  </si>
  <si>
    <t>GM GS Aquile Friulane - UD502</t>
  </si>
  <si>
    <t>Podismo Buttrio - UD525</t>
  </si>
  <si>
    <t>Friuli</t>
  </si>
  <si>
    <t>ASD Podismo Buttrio - UD525</t>
  </si>
  <si>
    <t>Promoter</t>
  </si>
  <si>
    <t>TUZZI Lodovico</t>
  </si>
  <si>
    <t>FC012095</t>
  </si>
  <si>
    <t>GENETTI Robert</t>
  </si>
  <si>
    <t>FRANCESCATO Francesco</t>
  </si>
  <si>
    <t>SCOMPARIN Ketty</t>
  </si>
  <si>
    <t>BETTONI Pierangelo</t>
  </si>
  <si>
    <t>G.P. I Gamber de Cuncures - MI276</t>
  </si>
  <si>
    <t>CA017415</t>
  </si>
  <si>
    <t>ASCD Silvano Fedi - PT123</t>
  </si>
  <si>
    <t>CC061027</t>
  </si>
  <si>
    <t>G.S. Interforze Torino - TO221</t>
  </si>
  <si>
    <t>LA837446</t>
  </si>
  <si>
    <t>ASD Atletica La Sbarra - RM115</t>
  </si>
  <si>
    <t>MORELLI Masimiliano</t>
  </si>
  <si>
    <t>JA009600</t>
  </si>
  <si>
    <t>BORINI Luca</t>
  </si>
  <si>
    <t>ASI</t>
  </si>
  <si>
    <t>Durona Trail - ASI</t>
  </si>
  <si>
    <t>CARLUCCI Domenico</t>
  </si>
  <si>
    <t>QB007720</t>
  </si>
  <si>
    <t>GB003395</t>
  </si>
  <si>
    <t>G.P. I Cagnon - BO021</t>
  </si>
  <si>
    <t>PERINI Francesco</t>
  </si>
  <si>
    <t>EF011454</t>
  </si>
  <si>
    <t>Generali Runners - VE482</t>
  </si>
  <si>
    <t>IOSSA Antonio</t>
  </si>
  <si>
    <t>GUERINI Luca</t>
  </si>
  <si>
    <t>CC052361</t>
  </si>
  <si>
    <t>D'ELIA Lorenzo</t>
  </si>
  <si>
    <t>UA011000</t>
  </si>
  <si>
    <t>G.S.P. III Regione Aerea Bari - BA049</t>
  </si>
  <si>
    <t>1^ Iscrizione 16/11/2021</t>
  </si>
  <si>
    <t>GIAZZI Oscar</t>
  </si>
  <si>
    <t>CF035008</t>
  </si>
  <si>
    <t>CUS Pro Patria - MI077</t>
  </si>
  <si>
    <t>ONELLI Augusto</t>
  </si>
  <si>
    <t>ROMANO Maria</t>
  </si>
  <si>
    <t>CF068733</t>
  </si>
  <si>
    <t>ASD Tapascioni Running Team - MI895</t>
  </si>
  <si>
    <t>CIARAMELLA Antonella</t>
  </si>
  <si>
    <t>1^ Iscrizione 03/02/2022</t>
  </si>
  <si>
    <t>ANTIPATICO Alessandro</t>
  </si>
  <si>
    <t>Rinnovo 15/12/2021</t>
  </si>
  <si>
    <t>CAMERUCCIO Simonetta</t>
  </si>
  <si>
    <t>CAMASTA Giovanni</t>
  </si>
  <si>
    <t>FINA Mario</t>
  </si>
  <si>
    <t>ASD Fiamme Cremisi - PN523</t>
  </si>
  <si>
    <t>EA009477</t>
  </si>
  <si>
    <t>DI GREGORIO Giuseppe</t>
  </si>
  <si>
    <t>PA000944</t>
  </si>
  <si>
    <t>ASD Amatori Limosano - CB716</t>
  </si>
  <si>
    <t>ARDENTI Valeria Giulia</t>
  </si>
  <si>
    <t>CF039353</t>
  </si>
  <si>
    <t>ASD Atletica San Giovanni - SS021</t>
  </si>
  <si>
    <t>Sardegna</t>
  </si>
  <si>
    <t>BONORA Simona</t>
  </si>
  <si>
    <t>A.S.D.C. Silvano Fedi - PT123</t>
  </si>
  <si>
    <t>GARIANO Sandro</t>
  </si>
  <si>
    <t>CC030614</t>
  </si>
  <si>
    <t>Running Prealpino ASD - BS748</t>
  </si>
  <si>
    <t>AH022789</t>
  </si>
  <si>
    <t>FRASSATI Roberto</t>
  </si>
  <si>
    <t>AH023370</t>
  </si>
  <si>
    <t>FAELLA Samuel</t>
  </si>
  <si>
    <t>AH024655</t>
  </si>
  <si>
    <t>ROSSI Graziano</t>
  </si>
  <si>
    <t>UISP 220675103</t>
  </si>
  <si>
    <t>PETROSILLO Stefano</t>
  </si>
  <si>
    <t>TAPPATA' Denise</t>
  </si>
  <si>
    <t>HD001883</t>
  </si>
  <si>
    <t>1^ Iscrizione 04/11/2021</t>
  </si>
  <si>
    <t>1^ Iscrizione 14/12/2021</t>
  </si>
  <si>
    <t>CF014551</t>
  </si>
  <si>
    <t>RANDONI Rosa</t>
  </si>
  <si>
    <t>CB059407</t>
  </si>
  <si>
    <t>ROTA Alfio</t>
  </si>
  <si>
    <t>QE004746</t>
  </si>
  <si>
    <t>1^ Iscrizione 11/03/2022</t>
  </si>
  <si>
    <t>COMINETTI Nicola</t>
  </si>
  <si>
    <t>Podistica Pontelungo Bologna - BO009</t>
  </si>
  <si>
    <t>GB009959</t>
  </si>
  <si>
    <t>FELICIANI Roberta</t>
  </si>
  <si>
    <t>REFI Cristiano</t>
  </si>
  <si>
    <t>Esercito-4Regg.Alpini Paracadudisti - VR852</t>
  </si>
  <si>
    <t>CF044021</t>
  </si>
  <si>
    <t>CF037944</t>
  </si>
  <si>
    <t>1^ Iscrizione 29/12/2021</t>
  </si>
  <si>
    <t>Enrica Veroli ASD - AICS 103183</t>
  </si>
  <si>
    <t>AICS 1113394</t>
  </si>
  <si>
    <t>SORTE Manuela</t>
  </si>
  <si>
    <t>1^ Iscrizione 19/01/2022</t>
  </si>
  <si>
    <t>1^ Iscrizione 20/01/2022</t>
  </si>
  <si>
    <t>DE ANGELIS Enrico</t>
  </si>
  <si>
    <t>DELFINE Emma</t>
  </si>
  <si>
    <t>NIEGO Antonio</t>
  </si>
  <si>
    <t>ASD Transeo - PZ566</t>
  </si>
  <si>
    <t>CALCATERRA Giorgio</t>
  </si>
  <si>
    <t>LA002682</t>
  </si>
  <si>
    <t>Calcaterra Sport ASD - RM267</t>
  </si>
  <si>
    <t>SCHIAZZA Franco</t>
  </si>
  <si>
    <t>ROCCHI Aurelia</t>
  </si>
  <si>
    <t>COVA Paolo</t>
  </si>
  <si>
    <t>TREZZI Luciano</t>
  </si>
  <si>
    <t>STRADA Alessio</t>
  </si>
  <si>
    <t>DI MURO Corrado</t>
  </si>
  <si>
    <t>QB010117</t>
  </si>
  <si>
    <t>CB058298</t>
  </si>
  <si>
    <t>CB049010</t>
  </si>
  <si>
    <t>Podistica Solidarietà - RM069</t>
  </si>
  <si>
    <t>Rinnovo 07/12/2021</t>
  </si>
  <si>
    <t>QD001669</t>
  </si>
  <si>
    <t>Impossible Target ASD - MI851</t>
  </si>
  <si>
    <t>MONTUORI Claudio</t>
  </si>
  <si>
    <t>VEDILEI Enrico</t>
  </si>
  <si>
    <t>SM</t>
  </si>
  <si>
    <t>M</t>
  </si>
  <si>
    <t>Categ. Iuta</t>
  </si>
  <si>
    <t>Tess. Fidal o EPS</t>
  </si>
  <si>
    <t>PM</t>
  </si>
  <si>
    <t>PF</t>
  </si>
  <si>
    <t>SM55</t>
  </si>
  <si>
    <t>SF</t>
  </si>
  <si>
    <t>SM35</t>
  </si>
  <si>
    <t>SF35</t>
  </si>
  <si>
    <t>SM40</t>
  </si>
  <si>
    <t>SF40</t>
  </si>
  <si>
    <t>SM45</t>
  </si>
  <si>
    <t>SF45</t>
  </si>
  <si>
    <t>SM50</t>
  </si>
  <si>
    <t>SF50</t>
  </si>
  <si>
    <t>SF55</t>
  </si>
  <si>
    <t>SM60</t>
  </si>
  <si>
    <t>SF60</t>
  </si>
  <si>
    <t>SM65</t>
  </si>
  <si>
    <t>SF65</t>
  </si>
  <si>
    <t>SM70</t>
  </si>
  <si>
    <t>SF70</t>
  </si>
  <si>
    <t>SM75</t>
  </si>
  <si>
    <t>ZITO Francesco</t>
  </si>
  <si>
    <t>MB001145</t>
  </si>
  <si>
    <t>Podistica Ozzanese - BO091</t>
  </si>
  <si>
    <t>MAGLIANO Franco</t>
  </si>
  <si>
    <t>Adda Running Team - MI983</t>
  </si>
  <si>
    <t>BEJLERI Jonida</t>
  </si>
  <si>
    <t>HB005968</t>
  </si>
  <si>
    <t>ASD Podistica Valmisa - AN050</t>
  </si>
  <si>
    <t>DA003736</t>
  </si>
  <si>
    <t>CA029609</t>
  </si>
  <si>
    <t>ASD Runers Bergamo - BG472</t>
  </si>
  <si>
    <t>1^ Iscrizione 10/01/2022</t>
  </si>
  <si>
    <t>PARONITTI Lucio</t>
  </si>
  <si>
    <t>EC001209</t>
  </si>
  <si>
    <t>MELLA Eleonora</t>
  </si>
  <si>
    <t>AH020487</t>
  </si>
  <si>
    <t>Maratoneti Genovesi - GE055</t>
  </si>
  <si>
    <t>QA183997</t>
  </si>
  <si>
    <t>CARMIGNANI Simone G.</t>
  </si>
  <si>
    <t>CF063163</t>
  </si>
  <si>
    <t>SAVAIA Marcello</t>
  </si>
  <si>
    <t>ASD Be Different - Be Ultra - UISP T01-0363</t>
  </si>
  <si>
    <t>GSD Mombocar - VR802</t>
  </si>
  <si>
    <t>Kino Mana - PR420</t>
  </si>
  <si>
    <t>CC000770</t>
  </si>
  <si>
    <t>GG007298</t>
  </si>
  <si>
    <t>DA015088</t>
  </si>
  <si>
    <t>Lugarina Crus Team - TN131</t>
  </si>
  <si>
    <t>Atletica Pavese</t>
  </si>
  <si>
    <t>CH051930</t>
  </si>
  <si>
    <t>EA031007</t>
  </si>
  <si>
    <t>Impossible 226 Triathlon Form</t>
  </si>
  <si>
    <t>ASD Piano ma Arriviamo - RM327</t>
  </si>
  <si>
    <t>ASD Amatori Vesuvio - NA512</t>
  </si>
  <si>
    <t>CA037697</t>
  </si>
  <si>
    <t>PEROTTI Michele</t>
  </si>
  <si>
    <t>CC069813</t>
  </si>
  <si>
    <t>Rinnovo 05/02/2022</t>
  </si>
  <si>
    <t>Rinnovo 02/02/2021</t>
  </si>
  <si>
    <t>BORZANI Lisa</t>
  </si>
  <si>
    <t>DENARO Danilo</t>
  </si>
  <si>
    <t>CF072383</t>
  </si>
  <si>
    <t>BASILE Rocco</t>
  </si>
  <si>
    <t>CE049328</t>
  </si>
  <si>
    <t>ALOISI Giampaolo</t>
  </si>
  <si>
    <t>Pietro Micca Biella Running ASD - VC048</t>
  </si>
  <si>
    <t>VERZELETTI Rossella</t>
  </si>
  <si>
    <t>ANGELINI Stefano</t>
  </si>
  <si>
    <t>CF047140</t>
  </si>
  <si>
    <t>QD003653</t>
  </si>
  <si>
    <t>1^ Iscrizione 30/03/2022</t>
  </si>
  <si>
    <t>CORBETTA Marco</t>
  </si>
  <si>
    <t>CK019296</t>
  </si>
  <si>
    <t>Tartarughe della Kirghisia - VA987</t>
  </si>
  <si>
    <t>CALABRESE Christian</t>
  </si>
  <si>
    <t>Rinnovo 24/01/2022</t>
  </si>
  <si>
    <t>CASU Agnese</t>
  </si>
  <si>
    <t>CC061878</t>
  </si>
  <si>
    <t>F.O. Running Team - BS836</t>
  </si>
  <si>
    <t>EA013388</t>
  </si>
  <si>
    <t>G.S. Valdalpone de Megni - VR785</t>
  </si>
  <si>
    <t>1^ Iscrizione 26/10/2021</t>
  </si>
  <si>
    <t>1^ Iscrizione 10/03/2022</t>
  </si>
  <si>
    <t>FOSSATI Maria Ilaria</t>
  </si>
  <si>
    <t>CF019240</t>
  </si>
  <si>
    <t>KOTKOWIAK Emilia Aleksandra</t>
  </si>
  <si>
    <t>CF030393</t>
  </si>
  <si>
    <t>NOVENTA Elisabetta</t>
  </si>
  <si>
    <t>AG049698</t>
  </si>
  <si>
    <t>Atletica Valle di Cembra - TN500</t>
  </si>
  <si>
    <t>NOTARANGELO Michele</t>
  </si>
  <si>
    <t>GE001170</t>
  </si>
  <si>
    <t>Jesolo Triathlon - VE552</t>
  </si>
  <si>
    <t>Rinnovo 12/12/2021</t>
  </si>
  <si>
    <t>1^ Iscrizione 03/01/2022</t>
  </si>
  <si>
    <t>CIRIELLO Marzio</t>
  </si>
  <si>
    <t>QF002854</t>
  </si>
  <si>
    <t>ROTOLO Marina</t>
  </si>
  <si>
    <t>QF000717</t>
  </si>
  <si>
    <t>SILVESTRI Mario</t>
  </si>
  <si>
    <t>QF002840</t>
  </si>
  <si>
    <t>Apulia Sport Palagiano ASD - TA475</t>
  </si>
  <si>
    <t>BE001319</t>
  </si>
  <si>
    <t>Magredi Muntain Trail - PN533</t>
  </si>
  <si>
    <t>MARCONATO Domenico</t>
  </si>
  <si>
    <t>AG049356</t>
  </si>
  <si>
    <t>G.S.G. Fiamme Argento - CE750</t>
  </si>
  <si>
    <t>MD003047</t>
  </si>
  <si>
    <t>CC048861</t>
  </si>
  <si>
    <t>ASD Ecotrail Sicilia - ACSI 113598</t>
  </si>
  <si>
    <t>ACSI - 12214528</t>
  </si>
  <si>
    <t>GARGANO Angela</t>
  </si>
  <si>
    <t>Rinnovo 17/01/2022</t>
  </si>
  <si>
    <t>PT123</t>
  </si>
  <si>
    <t>ASD G.P. Monselicensi - PD354</t>
  </si>
  <si>
    <t>ROLLO Cristiano</t>
  </si>
  <si>
    <t>BELLONI Luca</t>
  </si>
  <si>
    <t>ASD AVIS Foiano - UISP LO12000</t>
  </si>
  <si>
    <t>UISP 220119090</t>
  </si>
  <si>
    <t>BATTISTI Ivan</t>
  </si>
  <si>
    <t>1^ Iscrizione 15/03/2022</t>
  </si>
  <si>
    <t>1^ Iscrizione 16/03/2022</t>
  </si>
  <si>
    <t>CF081985</t>
  </si>
  <si>
    <t>ALBERTOCCHI Marco</t>
  </si>
  <si>
    <t>PAVANELLO Marco</t>
  </si>
  <si>
    <t>CF080097</t>
  </si>
  <si>
    <t>DE SANTIS Maurizio</t>
  </si>
  <si>
    <t>MA001841</t>
  </si>
  <si>
    <t>Arca Atletica Aversa - CE033</t>
  </si>
  <si>
    <t>CF063891</t>
  </si>
  <si>
    <t>MIOTELLO Enrico Eugenio</t>
  </si>
  <si>
    <t>DUS Silvio</t>
  </si>
  <si>
    <t>1^ Iscrizione 13/12/2021</t>
  </si>
  <si>
    <t>EE004056</t>
  </si>
  <si>
    <t>CORDERO Anna</t>
  </si>
  <si>
    <t>LEO Simone</t>
  </si>
  <si>
    <t>AF019310</t>
  </si>
  <si>
    <t>RADO Alessandra</t>
  </si>
  <si>
    <t>EF000845</t>
  </si>
  <si>
    <t>GS Voltan Martellago - VE512</t>
  </si>
  <si>
    <t>BALDUCCIO Rosario Arturo</t>
  </si>
  <si>
    <t>HB005680</t>
  </si>
  <si>
    <t>CERONE Roberto</t>
  </si>
  <si>
    <t>1^ Iscrizione 04/01/2022</t>
  </si>
  <si>
    <t>BA003662</t>
  </si>
  <si>
    <t>Atletica Due Perle - GE133</t>
  </si>
  <si>
    <t>Ronda Ghibellina Team - UISP</t>
  </si>
  <si>
    <t>Rinnovo 17/11/2021</t>
  </si>
  <si>
    <t>ENDAS</t>
  </si>
  <si>
    <t>Endas Scarpaza</t>
  </si>
  <si>
    <t>FRISONI Marino</t>
  </si>
  <si>
    <t>DI BEO Mattia</t>
  </si>
  <si>
    <t>PRINZI Elisabetta</t>
  </si>
  <si>
    <t>UISP 220636920</t>
  </si>
  <si>
    <t>DI CECCO Alberico</t>
  </si>
  <si>
    <t>M.C. Manoppello Sogeda - US ACLI 8820</t>
  </si>
  <si>
    <t>FERRABONE Fernanda</t>
  </si>
  <si>
    <t xml:space="preserve">US ACLI </t>
  </si>
  <si>
    <t>1^ Iscrizione 12/11/2021</t>
  </si>
  <si>
    <t>MONTUORI Davide</t>
  </si>
  <si>
    <t>BB005621</t>
  </si>
  <si>
    <t>Running 3,30 Road &amp; Trail</t>
  </si>
  <si>
    <t>PIOBBICO Alessandro</t>
  </si>
  <si>
    <t>KB008118</t>
  </si>
  <si>
    <t>Assisi Runners - PG084</t>
  </si>
  <si>
    <t>Rinnovo 03/01/2021</t>
  </si>
  <si>
    <t>SPINSANTI Francesca</t>
  </si>
  <si>
    <t>HB004191</t>
  </si>
  <si>
    <t>SEF Stamura Ancona - AN010</t>
  </si>
  <si>
    <t>CUSTODI Pietro</t>
  </si>
  <si>
    <t>ASD palombella Running - SR726</t>
  </si>
  <si>
    <t>CASABLANCA Antonio</t>
  </si>
  <si>
    <t>M.C. Manoppello Sogeda - PE111</t>
  </si>
  <si>
    <t>NA007217</t>
  </si>
  <si>
    <t>1^ Iscrizione 01/03/2022</t>
  </si>
  <si>
    <t>DI CENTA Andrea</t>
  </si>
  <si>
    <t>SCALA Stefano</t>
  </si>
  <si>
    <t>CF019821</t>
  </si>
  <si>
    <t>SANSONE Patrizia</t>
  </si>
  <si>
    <t>VARRICCHIONE Roberta</t>
  </si>
  <si>
    <t>FOGLIA Tea</t>
  </si>
  <si>
    <t>CE049586</t>
  </si>
  <si>
    <t>MUCAVERO Giuseppe</t>
  </si>
  <si>
    <t>SOBRINO Gianpaolo</t>
  </si>
  <si>
    <t>LA070187</t>
  </si>
  <si>
    <t>SPREAFICO Marcello</t>
  </si>
  <si>
    <t>CD006089</t>
  </si>
  <si>
    <t>TANKLANG Yupin</t>
  </si>
  <si>
    <t>CC055686</t>
  </si>
  <si>
    <t>FOTI Milena</t>
  </si>
  <si>
    <t>CF072298</t>
  </si>
  <si>
    <t>PUNZETTI Matteo</t>
  </si>
  <si>
    <t>MACCHERINI Tatiana</t>
  </si>
  <si>
    <t>COCCATO Paola</t>
  </si>
  <si>
    <t>ASD Filippide - PG022</t>
  </si>
  <si>
    <t>Umbria</t>
  </si>
  <si>
    <t>PZ0538</t>
  </si>
  <si>
    <t>RAFFALDI Cristian</t>
  </si>
  <si>
    <t>ROSATO Giovanni</t>
  </si>
  <si>
    <t>ND003574</t>
  </si>
  <si>
    <t>ASD Run Life - PE180</t>
  </si>
  <si>
    <t>BORGHI Lorenzo</t>
  </si>
  <si>
    <t>GE003409</t>
  </si>
  <si>
    <t>GUBERNATI Oscar</t>
  </si>
  <si>
    <t>AF020588</t>
  </si>
  <si>
    <t>GG001927</t>
  </si>
  <si>
    <t>G.P. Arci Goodwin - MN631</t>
  </si>
  <si>
    <t>Rinnovo 30/12/2021</t>
  </si>
  <si>
    <t>Rinnovo 31/12/2021</t>
  </si>
  <si>
    <t>BUGATTI Marco</t>
  </si>
  <si>
    <t>1^ Iscrizione 05/03/2022</t>
  </si>
  <si>
    <t>1^ Iscrizione 07/02/2022</t>
  </si>
  <si>
    <t>GUERINI Omar</t>
  </si>
  <si>
    <t>MA024929</t>
  </si>
  <si>
    <t>Trentino Running Team - TN531</t>
  </si>
  <si>
    <t>Veneto</t>
  </si>
  <si>
    <t>Rinnovo 19/10/2021</t>
  </si>
  <si>
    <t>BRANDI Pasquale</t>
  </si>
  <si>
    <t>SABATELLA Adalberto</t>
  </si>
  <si>
    <t>FARANO Giovanni</t>
  </si>
  <si>
    <t>DI FELICE Anna Maria</t>
  </si>
  <si>
    <t>LA073701</t>
  </si>
  <si>
    <t>ASD Atl. Monte Mario - RM017</t>
  </si>
  <si>
    <t>Lazio</t>
  </si>
  <si>
    <t>F</t>
  </si>
  <si>
    <t>Rinnovo 22/10/2021</t>
  </si>
  <si>
    <t>LA049996</t>
  </si>
  <si>
    <t>Sport Club Atletica Libertas Sesto - MI210</t>
  </si>
  <si>
    <t>Nuova Atletica Roncade - TV360</t>
  </si>
  <si>
    <t>ROITER Federico</t>
  </si>
  <si>
    <t>EE006915</t>
  </si>
  <si>
    <t>PALMA Eleonora</t>
  </si>
  <si>
    <t>EF011233</t>
  </si>
  <si>
    <t>PRIMERANO Barbara</t>
  </si>
  <si>
    <t>New Athletics Sulzano - BS465</t>
  </si>
  <si>
    <t>1^ Iscrizione 28/01/2022</t>
  </si>
  <si>
    <t>CHEMELLO Mirko</t>
  </si>
  <si>
    <t>EG003047</t>
  </si>
  <si>
    <t>Emme Running Team - VI659</t>
  </si>
  <si>
    <t>MERLO Francesco</t>
  </si>
  <si>
    <t>CA018208</t>
  </si>
  <si>
    <t>Running Avola - SR 723</t>
  </si>
  <si>
    <t>ASD Caddese - VB012</t>
  </si>
  <si>
    <t>AK011637</t>
  </si>
  <si>
    <t>HERIN Claudio</t>
  </si>
  <si>
    <t>Cervino Sport Events - CSAIN 244905</t>
  </si>
  <si>
    <t>B1376179</t>
  </si>
  <si>
    <t>PERRUCCI Nicola Giovanni</t>
  </si>
  <si>
    <t>HB004247</t>
  </si>
  <si>
    <t>ASD Podistica Avis Fabriano - AN048</t>
  </si>
  <si>
    <t>Rinnovo 26/11/2021</t>
  </si>
  <si>
    <t>CF011997</t>
  </si>
  <si>
    <t>Road Runners Club MI - MI265</t>
  </si>
  <si>
    <t>1^ Iscrizione 23/11/2021</t>
  </si>
  <si>
    <t>MUROLO Damiano</t>
  </si>
  <si>
    <t>FUSCA Davide</t>
  </si>
  <si>
    <t>ROMANO Simon</t>
  </si>
  <si>
    <t>FINOTTI Chiara</t>
  </si>
  <si>
    <t>VIALARDI Paolo</t>
  </si>
  <si>
    <t>PIEVANI Simona</t>
  </si>
  <si>
    <t>GL002173</t>
  </si>
  <si>
    <t>CB074415</t>
  </si>
  <si>
    <t>CE049303</t>
  </si>
  <si>
    <t>CC058616</t>
  </si>
  <si>
    <t>CK009930</t>
  </si>
  <si>
    <t>LA048872</t>
  </si>
  <si>
    <t>MOKRZYCKA Patrycja</t>
  </si>
  <si>
    <t>CF054685</t>
  </si>
  <si>
    <t>Rinnovo 28/12/2021</t>
  </si>
  <si>
    <t>DI NICCOLO Giuseppe</t>
  </si>
  <si>
    <t>BAKMAZ Boris</t>
  </si>
  <si>
    <t>AG022079</t>
  </si>
  <si>
    <t>GSD Amatori Palermo - PA018</t>
  </si>
  <si>
    <t>Rinnovo 31/01/2022</t>
  </si>
  <si>
    <t>GARBARINO Gianni</t>
  </si>
  <si>
    <t>GB007061</t>
  </si>
  <si>
    <t>Monte San Pietro - BO508</t>
  </si>
  <si>
    <t>COLUCCI Onofrio</t>
  </si>
  <si>
    <t>QA187107</t>
  </si>
  <si>
    <t>ASD Atletica Castellana - BA011</t>
  </si>
  <si>
    <t>ALOTTO Oliviero</t>
  </si>
  <si>
    <t>AG042973</t>
  </si>
  <si>
    <t>Giannone Running Circuit - TO094</t>
  </si>
  <si>
    <t>BERTOTTO Cosimo</t>
  </si>
  <si>
    <t>QA178618</t>
  </si>
  <si>
    <t>ASD Correre Per Sempre - BA770</t>
  </si>
  <si>
    <t>CF066193</t>
  </si>
  <si>
    <t>JA020657</t>
  </si>
  <si>
    <t>ASD Maratona Mugello - FI428</t>
  </si>
  <si>
    <t>PIANESI Riccardo</t>
  </si>
  <si>
    <t>HB001350</t>
  </si>
  <si>
    <t>Nuova Podistica Loreto - AN017</t>
  </si>
  <si>
    <t>Rinnovo 22/01/2022</t>
  </si>
  <si>
    <t>MARCHI Massimiliano</t>
  </si>
  <si>
    <t>EC000838</t>
  </si>
  <si>
    <t>QB009115</t>
  </si>
  <si>
    <t>1^ Iscrizione 26/03/2022</t>
  </si>
  <si>
    <t>GERI Marco</t>
  </si>
  <si>
    <t>1^ Iscrizione 26/04/2022</t>
  </si>
  <si>
    <t>SASSO Michele</t>
  </si>
  <si>
    <t>BOZZA Filippo</t>
  </si>
  <si>
    <t>3 C (Comprens. Cremon. Corridori) - CR559</t>
  </si>
  <si>
    <t>DE AMICI Carlo</t>
  </si>
  <si>
    <t>CK006835</t>
  </si>
  <si>
    <t>Team 3 Esse - MI686</t>
  </si>
  <si>
    <t>TEMPIA Simona</t>
  </si>
  <si>
    <t>LUCIDI Giordano</t>
  </si>
  <si>
    <t>COSPITO Francesco</t>
  </si>
  <si>
    <t>VIVIANI Graziano</t>
  </si>
  <si>
    <t>PISANO Romualdo</t>
  </si>
  <si>
    <t>COSMA Barbara</t>
  </si>
  <si>
    <t>PIAZZALUNGA Andrea</t>
  </si>
  <si>
    <t>BARTOLINI Antonio</t>
  </si>
  <si>
    <t>PIERI Matteo</t>
  </si>
  <si>
    <t>TAVAZZA Andrea</t>
  </si>
  <si>
    <t>FIORENZANO Fabio</t>
  </si>
  <si>
    <t>Runcard</t>
  </si>
  <si>
    <t>DI MAURO Gennaro</t>
  </si>
  <si>
    <t>MARTELLA Massimo</t>
  </si>
  <si>
    <t>TALLARITA Antonio</t>
  </si>
  <si>
    <t>D'ERRICO Michele</t>
  </si>
  <si>
    <t>PIRES Valeria Silvina</t>
  </si>
  <si>
    <t>CC067894</t>
  </si>
  <si>
    <t>BELOMETTI Arnaldo</t>
  </si>
  <si>
    <t>CC060431</t>
  </si>
  <si>
    <t>BERETTA Roberto</t>
  </si>
  <si>
    <t>CF022228</t>
  </si>
  <si>
    <t>BERGAMASCHI Fosca</t>
  </si>
  <si>
    <t>Atletica San Nicandro Garganico - FG283</t>
  </si>
  <si>
    <t>QD002824</t>
  </si>
  <si>
    <t>SAMUELE Fabrizio</t>
  </si>
  <si>
    <t>NA015979</t>
  </si>
  <si>
    <t>AF018098</t>
  </si>
  <si>
    <t>CB074355</t>
  </si>
  <si>
    <t>MOCELLIN Marina</t>
  </si>
  <si>
    <t>CE051418</t>
  </si>
  <si>
    <t>ASD Stracagnano - UISP</t>
  </si>
  <si>
    <t>GALANTE Demetrio</t>
  </si>
  <si>
    <t>CAPECCI Francesco</t>
  </si>
  <si>
    <t>Cagliari Marathon Club - CA211</t>
  </si>
  <si>
    <t>UB005329</t>
  </si>
  <si>
    <t>CC065885</t>
  </si>
  <si>
    <t>ZAPPONI Luca</t>
  </si>
  <si>
    <t>TD002450</t>
  </si>
  <si>
    <t>CUS Catania</t>
  </si>
  <si>
    <t>FRANCESCHETTI Omar</t>
  </si>
  <si>
    <t>DA020391</t>
  </si>
  <si>
    <t>S.A. Valchiese - TN119</t>
  </si>
  <si>
    <t>CB073761</t>
  </si>
  <si>
    <t>INNOCENTI Francesca</t>
  </si>
  <si>
    <t>TIRABOSCHI Osvaldo</t>
  </si>
  <si>
    <t>CB046808</t>
  </si>
  <si>
    <t>TRINELLI Roberto</t>
  </si>
  <si>
    <t>AG022304</t>
  </si>
  <si>
    <t>TUNDO Giuseppe</t>
  </si>
  <si>
    <t>Piemonte</t>
  </si>
  <si>
    <t>ZUCCHINALI Gregorio</t>
  </si>
  <si>
    <t>CA013073</t>
  </si>
  <si>
    <t>D'ALESSANDRO Nicola</t>
  </si>
  <si>
    <t>G.P. Avis Spinetoli</t>
  </si>
  <si>
    <t>GIUSTI Stefano</t>
  </si>
  <si>
    <t>CF047583</t>
  </si>
  <si>
    <t>ISERNIA Ruggiero</t>
  </si>
  <si>
    <t>GA033937</t>
  </si>
  <si>
    <t>BIGNOTTI Massimo</t>
  </si>
  <si>
    <t>Staff</t>
  </si>
  <si>
    <t>MA036341</t>
  </si>
  <si>
    <t>ASD Team Camelot - RM338</t>
  </si>
  <si>
    <t>Rinnovo 25/01/2022</t>
  </si>
  <si>
    <t>ASD Trail Monti Simbruni</t>
  </si>
  <si>
    <t>PETRUZZELLI Massimo</t>
  </si>
  <si>
    <t>BA004640</t>
  </si>
  <si>
    <t>GRIBAUDI Paolo</t>
  </si>
  <si>
    <t>1^ Iscrizione 06/04/2022</t>
  </si>
  <si>
    <t>Runcard 073794</t>
  </si>
  <si>
    <t>1^ Iscrizione 28/03/2022</t>
  </si>
  <si>
    <t>TUCCI Claudio</t>
  </si>
  <si>
    <t>TUCCI Alex</t>
  </si>
  <si>
    <t>STRANIERO Renzo</t>
  </si>
  <si>
    <t>ASD maratona Città del Vino - UD531</t>
  </si>
  <si>
    <t>CF076726</t>
  </si>
  <si>
    <t>CF053439</t>
  </si>
  <si>
    <t>ARENA Marcello</t>
  </si>
  <si>
    <t>LA069345</t>
  </si>
  <si>
    <t>Romatletica Footworks - RM232</t>
  </si>
  <si>
    <t>BLASI Riccardo</t>
  </si>
  <si>
    <t>GG007590</t>
  </si>
  <si>
    <t>CUS Parma - PR068</t>
  </si>
  <si>
    <t>Rinnovo 01/12/2021</t>
  </si>
  <si>
    <t xml:space="preserve">MAIR Josef Günther </t>
  </si>
  <si>
    <t>ASV Suedtirol Ultra Skyrace</t>
  </si>
  <si>
    <t>PALAMA' Patrizio</t>
  </si>
  <si>
    <t>QE002349</t>
  </si>
  <si>
    <t>Correre Galatina - LE303</t>
  </si>
  <si>
    <t>Podisti Due Castelli - BG928</t>
  </si>
  <si>
    <t>TRECCANI Michele</t>
  </si>
  <si>
    <t>CB074628</t>
  </si>
  <si>
    <t>GELATI Luca</t>
  </si>
  <si>
    <t>GB007340</t>
  </si>
  <si>
    <t>GIULIANO Giovanni</t>
  </si>
  <si>
    <t>AB016375</t>
  </si>
  <si>
    <t>GRASSO Riccardo</t>
  </si>
  <si>
    <t>DELBONO Fabio</t>
  </si>
  <si>
    <t>MIANI Michele</t>
  </si>
  <si>
    <t>SILVA Vittorio</t>
  </si>
  <si>
    <t>CARLESCHI Pietro Benedetto</t>
  </si>
  <si>
    <t>FERRARI Fausto</t>
  </si>
  <si>
    <t>MIANI Chiara</t>
  </si>
  <si>
    <t>PEDRETTI Veronica</t>
  </si>
  <si>
    <t>FAZIO Giuseppe</t>
  </si>
  <si>
    <t>SC001591</t>
  </si>
  <si>
    <t>BARONE Luisella</t>
  </si>
  <si>
    <t>SC001748</t>
  </si>
  <si>
    <t>GIUSTI Daniele</t>
  </si>
  <si>
    <t>JA009363</t>
  </si>
  <si>
    <t>ASD Orecchiella Garfagnana - LU103</t>
  </si>
  <si>
    <t>MUTTON Dario</t>
  </si>
  <si>
    <t>#Faisenzadire ASD - PD210</t>
  </si>
  <si>
    <t>FENU Carlo</t>
  </si>
  <si>
    <t>UA017423</t>
  </si>
  <si>
    <t>Atletica Monteponi Iglesias - CA238</t>
  </si>
  <si>
    <t>FALEO Massimo</t>
  </si>
  <si>
    <t>QA007443</t>
  </si>
  <si>
    <t>Liferunner SSOARL - RA566</t>
  </si>
  <si>
    <t>Rinnovo 10/12/2021</t>
  </si>
  <si>
    <t>ND004012</t>
  </si>
  <si>
    <t>DI PAOLO Maurizio</t>
  </si>
  <si>
    <t>UISP 220635840</t>
  </si>
  <si>
    <t>DI PRIMIO Giuseppe</t>
  </si>
  <si>
    <t>ND004027</t>
  </si>
  <si>
    <t>FRASCA Katia</t>
  </si>
  <si>
    <t>CARAFFA Mirco</t>
  </si>
  <si>
    <t>1^ Iscrizione 18/02/2022</t>
  </si>
  <si>
    <t>CHIARINI Claudio</t>
  </si>
  <si>
    <t>NATALE Giuseppe</t>
  </si>
  <si>
    <t>AH019072</t>
  </si>
  <si>
    <t>FERRERO Elisabetta</t>
  </si>
  <si>
    <t>Atletica Biotekna Marcon - VE471</t>
  </si>
  <si>
    <t>EF008888</t>
  </si>
  <si>
    <t>ZANTA Paolo</t>
  </si>
  <si>
    <t>EA030406</t>
  </si>
  <si>
    <t>Assindustria Sport Padova - PD140</t>
  </si>
  <si>
    <t>Rinnovo 13/12/2021</t>
  </si>
  <si>
    <t>CK005968</t>
  </si>
  <si>
    <t>Atletica San Marco Busto Arsizio - VA128</t>
  </si>
  <si>
    <t>Rinnovo 29/12/2021</t>
  </si>
  <si>
    <t>BONSANGUE Stefano</t>
  </si>
  <si>
    <t>CERONI Matteo</t>
  </si>
  <si>
    <t>EF008905</t>
  </si>
  <si>
    <t>Atletica Albore Martellago - VE532</t>
  </si>
  <si>
    <t>ACCARINO Francesco</t>
  </si>
  <si>
    <t>Rinnovo 21/01/2022</t>
  </si>
  <si>
    <t>Atletica Adelfia - BA553</t>
  </si>
  <si>
    <t>SASSI Silvio</t>
  </si>
  <si>
    <t>QA185224</t>
  </si>
  <si>
    <t>1^ Iscrizione 18/01/2022</t>
  </si>
  <si>
    <t>BARILI Paolo</t>
  </si>
  <si>
    <t>TOSINI Sara</t>
  </si>
  <si>
    <t>CA041169</t>
  </si>
  <si>
    <t>LAVEZZATO Fabrizio</t>
  </si>
  <si>
    <t>AB017141</t>
  </si>
  <si>
    <t>Atletica Novese - AL007</t>
  </si>
  <si>
    <t>1^ Iscrizione 28/02/2022</t>
  </si>
  <si>
    <t>TARTAGLIONE Salvatore</t>
  </si>
  <si>
    <t>RISINO Luisa</t>
  </si>
  <si>
    <t>TS002011</t>
  </si>
  <si>
    <t>CALANDRIELLO Salvatore</t>
  </si>
  <si>
    <t>Bernalda Runner's - MT560</t>
  </si>
  <si>
    <t>RB000330</t>
  </si>
  <si>
    <t>GA010627</t>
  </si>
  <si>
    <t>G.P. AVIS Forlì - FC355</t>
  </si>
  <si>
    <t>LIGUTTI Rita</t>
  </si>
  <si>
    <t>CAPRIOTTI Roberto</t>
  </si>
  <si>
    <t>M.C. Manoppello Sogeda - UISP Q030351</t>
  </si>
  <si>
    <t>ND000661</t>
  </si>
  <si>
    <t>CASAGRANDE Giacomo</t>
  </si>
  <si>
    <t>LAMACCHIA Adriano</t>
  </si>
  <si>
    <t>DE FRANCESCO Vito</t>
  </si>
  <si>
    <t>NINIVAGGI Lucia</t>
  </si>
  <si>
    <t>Svizzera</t>
  </si>
  <si>
    <t>ROSSI Verena</t>
  </si>
  <si>
    <t>GB007254</t>
  </si>
  <si>
    <t>ROVELLI Roberto</t>
  </si>
  <si>
    <t>CD004648</t>
  </si>
  <si>
    <t>ASD Bergamo Stars Atletica - BG795</t>
  </si>
  <si>
    <t>Toscana</t>
  </si>
  <si>
    <t>FE016065</t>
  </si>
  <si>
    <t>BA007305</t>
  </si>
  <si>
    <t>MAZZANTI Marco</t>
  </si>
  <si>
    <t>GB004550</t>
  </si>
  <si>
    <t>ZUCCA Giuseppina</t>
  </si>
  <si>
    <t>RADICE Maurizio</t>
  </si>
  <si>
    <t>HB003622</t>
  </si>
  <si>
    <t>Gioia Running ASD - BA713</t>
  </si>
  <si>
    <t>QB004044</t>
  </si>
  <si>
    <t>Amatori Atl. Acquaviva delle Fonti - BA005</t>
  </si>
  <si>
    <t>QA181251</t>
  </si>
  <si>
    <t>Run Riviera Run - SV030</t>
  </si>
  <si>
    <t>CF076933</t>
  </si>
  <si>
    <t>ANCORA Vito Piero</t>
  </si>
  <si>
    <t>RUNCARD 76575</t>
  </si>
  <si>
    <t>Sange Running</t>
  </si>
  <si>
    <t>COGLIANDRO Demetrio</t>
  </si>
  <si>
    <t>ASD Run Riviera Run - SV030</t>
  </si>
  <si>
    <t>Liguria</t>
  </si>
  <si>
    <t>RUFFINI Ivan</t>
  </si>
  <si>
    <t>ASD Runners Bergamo - BG472</t>
  </si>
  <si>
    <t>AG032496</t>
  </si>
  <si>
    <t>Team Marathon SSD - TO271</t>
  </si>
  <si>
    <t>FEDERICO Carmine</t>
  </si>
  <si>
    <t>ASD Amici dello Sport Pod. Castanese - MI646</t>
  </si>
  <si>
    <t>D'ONOFRIO Danilo</t>
  </si>
  <si>
    <t>DE FELICE Mario</t>
  </si>
  <si>
    <t>LALLI Maria Grazia</t>
  </si>
  <si>
    <t>Rosa Running Team - BS176</t>
  </si>
  <si>
    <t>Rinnovo 09/11/2021</t>
  </si>
  <si>
    <t>AICS</t>
  </si>
  <si>
    <t>Marathon Truppen - 110451</t>
  </si>
  <si>
    <t>CIANCIO Stefano</t>
  </si>
  <si>
    <t>DE CHIARA Roberta</t>
  </si>
  <si>
    <t>SCANZIANI Sofia</t>
  </si>
  <si>
    <t>CF024780</t>
  </si>
  <si>
    <t>STIVANELLO Enrico</t>
  </si>
  <si>
    <t>1^ Iscrizione 31/03/2022</t>
  </si>
  <si>
    <t>BRANCATI Antonio</t>
  </si>
  <si>
    <t>CF053052</t>
  </si>
  <si>
    <t>Ronda Ghibellina - AR425</t>
  </si>
  <si>
    <t>1^ Iscrizione 17/03/2022</t>
  </si>
  <si>
    <t>MENICONI Maria Luisa</t>
  </si>
  <si>
    <t>Atletica Winner Foligno - PG070</t>
  </si>
  <si>
    <t>KB003261</t>
  </si>
  <si>
    <t>Rinnovo 06/01/2022</t>
  </si>
  <si>
    <t>Abruzzo</t>
  </si>
  <si>
    <t>Rinnovo 25/10/2021</t>
  </si>
  <si>
    <t>REGIS Arianna</t>
  </si>
  <si>
    <t>ZAMBON Andrea</t>
  </si>
  <si>
    <t>EA029099</t>
  </si>
  <si>
    <t>UMF Venice Team ASD - VE554</t>
  </si>
  <si>
    <t>Rinnovo 12/11/2021</t>
  </si>
  <si>
    <t>Campo Dei Fioro Outdoor - CSA 243858</t>
  </si>
  <si>
    <t>CSA B 1266227</t>
  </si>
  <si>
    <t>G.A.P. Saronno - VA193</t>
  </si>
  <si>
    <t>CK008461</t>
  </si>
  <si>
    <t>Valle d'Aosta</t>
  </si>
  <si>
    <t>Libertas Forno San Benedetti - TO092</t>
  </si>
  <si>
    <t>AG032859</t>
  </si>
  <si>
    <t>QA177417</t>
  </si>
  <si>
    <t>ASD Running Academy Lucera - FG803</t>
  </si>
  <si>
    <t>QD001888</t>
  </si>
  <si>
    <t>EG013985</t>
  </si>
  <si>
    <t>Atletica Vicentina - VI626</t>
  </si>
  <si>
    <t>CF005405</t>
  </si>
  <si>
    <t>CHIZZINI Juri</t>
  </si>
  <si>
    <t>CF025017</t>
  </si>
  <si>
    <t>ZECCHINO Luisa</t>
  </si>
  <si>
    <t>ASI 84419</t>
  </si>
  <si>
    <t>Rinnovo 14/01/2022</t>
  </si>
  <si>
    <t>LA058654</t>
  </si>
  <si>
    <t>1^ Iscrizione 30/01/2022</t>
  </si>
  <si>
    <t>BARONE Gianni</t>
  </si>
  <si>
    <t>UISP 220078715</t>
  </si>
  <si>
    <t>BASSANI Piergiuseppe</t>
  </si>
  <si>
    <t>US ACLI 49137</t>
  </si>
  <si>
    <t>ASD Maratoneti Andriesi - BA507</t>
  </si>
  <si>
    <t>GUERRIERI Graziano</t>
  </si>
  <si>
    <t>JA014387</t>
  </si>
  <si>
    <t>ASD Prato Promozione - PO410</t>
  </si>
  <si>
    <t>G.S. Pieve a Ripoli</t>
  </si>
  <si>
    <t>VELINI Donato</t>
  </si>
  <si>
    <t>RC000863</t>
  </si>
  <si>
    <t>CANDIDO Antonio</t>
  </si>
  <si>
    <t>QE003167</t>
  </si>
  <si>
    <t>La Mandra Calimera - LE643</t>
  </si>
  <si>
    <t>CARAMIA Cosima</t>
  </si>
  <si>
    <t>1^ Iscrizione 29/04/2022</t>
  </si>
  <si>
    <t>ND004003</t>
  </si>
  <si>
    <t>1^ Iscrizione 30/04/2022</t>
  </si>
  <si>
    <t>LELARIO Teresa</t>
  </si>
  <si>
    <t>QB000873</t>
  </si>
  <si>
    <t>ASD Running Club Torremaggiore - FG291</t>
  </si>
  <si>
    <t>Monte Mileto Team Runners</t>
  </si>
  <si>
    <t>FRANCIA Fabio</t>
  </si>
  <si>
    <t>ASD Orta 10 in 10</t>
  </si>
  <si>
    <t>RACCA Giancarlo</t>
  </si>
  <si>
    <t>AG022166</t>
  </si>
  <si>
    <t>ASD Atletica Racconigi - CN037</t>
  </si>
  <si>
    <t>PINTO Erika</t>
  </si>
  <si>
    <t>AG041454</t>
  </si>
  <si>
    <t>GALFIONE Domenico</t>
  </si>
  <si>
    <t>CAFARO Rocco Giuseppe</t>
  </si>
  <si>
    <t>BRUSTENGHI Luca</t>
  </si>
  <si>
    <t>Percorrere il Sile - TV401</t>
  </si>
  <si>
    <t>EE015804</t>
  </si>
  <si>
    <t>EF009161</t>
  </si>
  <si>
    <t>PEZZULO Michele</t>
  </si>
  <si>
    <t>SEVERONI Stefano</t>
  </si>
  <si>
    <t>LE011092</t>
  </si>
  <si>
    <t>KHITROVA Tatiana</t>
  </si>
  <si>
    <t>PATTARA Antonello</t>
  </si>
  <si>
    <t>NP001055</t>
  </si>
  <si>
    <t>Runners Pescara - PE173</t>
  </si>
  <si>
    <t>RASICCI Adele</t>
  </si>
  <si>
    <t>TOMASSINI Alessio</t>
  </si>
  <si>
    <t>LE038888</t>
  </si>
  <si>
    <t>LBM Sport Team - RM173</t>
  </si>
  <si>
    <t>Rinnovo 14/12/2021</t>
  </si>
  <si>
    <t>Rinnovo  13/12/2021</t>
  </si>
  <si>
    <t>BUCCIOL Marco</t>
  </si>
  <si>
    <t>EE002378</t>
  </si>
  <si>
    <t>MALACARI G.Battista</t>
  </si>
  <si>
    <t>LA022293</t>
  </si>
  <si>
    <t>MARTA Massimiliano</t>
  </si>
  <si>
    <t>CF008341</t>
  </si>
  <si>
    <t>MORETTO Gian Andrea</t>
  </si>
  <si>
    <t>NIBBIO Alessandro</t>
  </si>
  <si>
    <t>SM80</t>
  </si>
  <si>
    <t>SF80</t>
  </si>
  <si>
    <t>SM85</t>
  </si>
  <si>
    <t>SF85</t>
  </si>
  <si>
    <t>SM90</t>
  </si>
  <si>
    <t>SF90</t>
  </si>
  <si>
    <t>Tipologia iscritto</t>
  </si>
  <si>
    <t>Nominativo</t>
  </si>
  <si>
    <t>Pr.</t>
  </si>
  <si>
    <t>Data nasc.</t>
  </si>
  <si>
    <t>AG025281</t>
  </si>
  <si>
    <t>AB018641</t>
  </si>
  <si>
    <t>CF069085</t>
  </si>
  <si>
    <t>Rinnovo 01/05/2022</t>
  </si>
  <si>
    <t>CK007404</t>
  </si>
  <si>
    <t>Valbossa - VA563</t>
  </si>
  <si>
    <t>ASD Pont Santmartin - AA013</t>
  </si>
  <si>
    <t>AG0200554</t>
  </si>
  <si>
    <t>FIORE Albarosa</t>
  </si>
  <si>
    <t>CC060185</t>
  </si>
  <si>
    <t>ASD Villa De Sanctis - RM032</t>
  </si>
  <si>
    <t>Rinnovo 21/10/2021</t>
  </si>
  <si>
    <t>Rinnovo 20/10/2021</t>
  </si>
  <si>
    <t>KA009678</t>
  </si>
  <si>
    <t>MARZOLI Rita Maria</t>
  </si>
  <si>
    <t>SPINELLI Giovanni</t>
  </si>
  <si>
    <t>CAPEZZERA Girolamo</t>
  </si>
  <si>
    <t>CANNITO Francesco</t>
  </si>
  <si>
    <t>GB075907</t>
  </si>
  <si>
    <t>RICCI Luca</t>
  </si>
  <si>
    <t>GA032911</t>
  </si>
  <si>
    <t>Etna Trail ASD - CSI 09500424</t>
  </si>
  <si>
    <t>CSI 09503306</t>
  </si>
  <si>
    <t>GIROLAMI Marco</t>
  </si>
  <si>
    <t>Podistica Casalotti - CSI 00087</t>
  </si>
  <si>
    <t>CSI AT-00030830</t>
  </si>
  <si>
    <t>1^ Iscrizione 17/01/2022</t>
  </si>
  <si>
    <t>MAGNAGO Lisa</t>
  </si>
  <si>
    <t>EF002571</t>
  </si>
  <si>
    <t>CREMISI Iolanda</t>
  </si>
  <si>
    <t>LE002931</t>
  </si>
  <si>
    <t>Alzaia Naviglio Runners - MI819</t>
  </si>
  <si>
    <t>Podistica Valle Infernotto</t>
  </si>
  <si>
    <t>AG030409</t>
  </si>
  <si>
    <t>CB069485</t>
  </si>
  <si>
    <t>RANDAZZO Paola</t>
  </si>
  <si>
    <t>GA046315</t>
  </si>
  <si>
    <t>RAVAZZINI Maurizio</t>
  </si>
  <si>
    <t>CF044026</t>
  </si>
  <si>
    <t>CF008544</t>
  </si>
  <si>
    <t>ANTONUCCI Tiziana</t>
  </si>
  <si>
    <t>1^ Iscrizione 21/03/2022</t>
  </si>
  <si>
    <t>VERNO' Federica</t>
  </si>
  <si>
    <t>ASD Marciacaratesi - MI504</t>
  </si>
  <si>
    <t>CF046154</t>
  </si>
  <si>
    <t>1^ Iscrizione 22/03/2022</t>
  </si>
  <si>
    <t>TRESTIN Cristina</t>
  </si>
  <si>
    <t>1^ Iscrizione 07/11/2021</t>
  </si>
  <si>
    <t>ASD Zena Runners - GE009</t>
  </si>
  <si>
    <t>Chianti Live Sports ASD - UISP 090529</t>
  </si>
  <si>
    <t>UISP 220091852</t>
  </si>
  <si>
    <t>CF057909</t>
  </si>
  <si>
    <t>PROSPERI Giuseppe</t>
  </si>
  <si>
    <t>CF030709</t>
  </si>
  <si>
    <t>RAVELLI Lorenzo</t>
  </si>
  <si>
    <t>CF029061</t>
  </si>
  <si>
    <t>ND004031</t>
  </si>
  <si>
    <t>ND002702</t>
  </si>
  <si>
    <t>CAVALLARO Giuseppe</t>
  </si>
  <si>
    <t>ND004007</t>
  </si>
  <si>
    <t>CICCHELLI Camillo</t>
  </si>
  <si>
    <t>ND004033</t>
  </si>
  <si>
    <t>COSSALTER Piero</t>
  </si>
  <si>
    <t>ND002110</t>
  </si>
  <si>
    <t>COSTA Walter</t>
  </si>
  <si>
    <t>ND004005</t>
  </si>
  <si>
    <t>CROGNALE Donato</t>
  </si>
  <si>
    <t>PAOLILLO Claudio</t>
  </si>
  <si>
    <t>BD002002</t>
  </si>
  <si>
    <t>SINIGAGLIA Massimo</t>
  </si>
  <si>
    <t>AH021523</t>
  </si>
  <si>
    <t>JJ001778</t>
  </si>
  <si>
    <t>1^ Iscrizione 19/03/2022</t>
  </si>
  <si>
    <t>BA345505</t>
  </si>
  <si>
    <t>MORETTA Salvatore</t>
  </si>
  <si>
    <t>AH019966</t>
  </si>
  <si>
    <t>Pietro Micca Biella Running - VC048</t>
  </si>
  <si>
    <t>AA000661</t>
  </si>
  <si>
    <t>Athletic Club 96 Alperia - Bolzano - BZ066</t>
  </si>
  <si>
    <t>Rinnovo 05/12/2021</t>
  </si>
  <si>
    <t>CH052366</t>
  </si>
  <si>
    <t>CF016682</t>
  </si>
  <si>
    <t>VANGI Carlo</t>
  </si>
  <si>
    <t>CF038740</t>
  </si>
  <si>
    <t>ZARDINI Matteo</t>
  </si>
  <si>
    <t>CE051073</t>
  </si>
  <si>
    <t>RIBOLI Anna Maria</t>
  </si>
  <si>
    <t>CE050992</t>
  </si>
  <si>
    <t>CUCCHI Simone</t>
  </si>
  <si>
    <t>FC012351</t>
  </si>
  <si>
    <t>Spirito Trail ASD - PN539</t>
  </si>
  <si>
    <t>BERLANDA Gianni</t>
  </si>
  <si>
    <t>DA020064</t>
  </si>
  <si>
    <t>MARCATO Andrea</t>
  </si>
  <si>
    <t>CF041312</t>
  </si>
  <si>
    <t>Rinnovo 11/01/2022</t>
  </si>
  <si>
    <t>ACETO Silvio</t>
  </si>
  <si>
    <t>ND004043</t>
  </si>
  <si>
    <t>ASD Amica Issian - BO535</t>
  </si>
  <si>
    <t>BOZANO Alessio</t>
  </si>
  <si>
    <t>Terzo Tempo Trail -H71</t>
  </si>
  <si>
    <t>Rinnovo 04/11/2021</t>
  </si>
  <si>
    <t>1^ Iscrizione 23/04/2022</t>
  </si>
  <si>
    <t>Podistica Arona - NO053</t>
  </si>
  <si>
    <t>AF019192</t>
  </si>
  <si>
    <t>1^ Iscrizione 24/04/2022</t>
  </si>
  <si>
    <t>AH008468</t>
  </si>
  <si>
    <t>Svissera</t>
  </si>
  <si>
    <t>LE015924</t>
  </si>
  <si>
    <t>BRAVI Paolo</t>
  </si>
  <si>
    <t>FERRARI Luciano</t>
  </si>
  <si>
    <t>1^ Iscrizione 11/04/2022</t>
  </si>
  <si>
    <t>LABRIOLA Salvatore</t>
  </si>
  <si>
    <t>BEDON Michela</t>
  </si>
  <si>
    <t>CAPELLARO SILETTI Fabio</t>
  </si>
  <si>
    <t>AH024449</t>
  </si>
  <si>
    <t>DE MARI Claudia</t>
  </si>
  <si>
    <t>PIOLA Emiliano</t>
  </si>
  <si>
    <t>VAIANI Roberto</t>
  </si>
  <si>
    <t>CE051870</t>
  </si>
  <si>
    <t>CF053802</t>
  </si>
  <si>
    <t>MOFFA Ottavio</t>
  </si>
  <si>
    <t>CIMINO Emilio</t>
  </si>
  <si>
    <t>SC000208</t>
  </si>
  <si>
    <t>Atletica Amica - CZ245</t>
  </si>
  <si>
    <t>GREPPI Davide</t>
  </si>
  <si>
    <t>CB002343</t>
  </si>
  <si>
    <t>Polisportiva Pagnona - CO019</t>
  </si>
  <si>
    <t>Murgia Marathon Santeramo - BA702</t>
  </si>
  <si>
    <t>DONVITO Leonardo</t>
  </si>
  <si>
    <t>QB005663</t>
  </si>
  <si>
    <t>CIOLFI Maurizio</t>
  </si>
  <si>
    <t>EPS 1900933419</t>
  </si>
  <si>
    <t>Team Marathon Bike - EPS LO30881</t>
  </si>
  <si>
    <t>GRILLI Paola</t>
  </si>
  <si>
    <t>GD000829</t>
  </si>
  <si>
    <t>CANEPA Francesca</t>
  </si>
  <si>
    <t>AC001165</t>
  </si>
  <si>
    <t xml:space="preserve">Atletica Sandro Calvesi - </t>
  </si>
  <si>
    <t>MORONI Federica</t>
  </si>
  <si>
    <t>GL001024</t>
  </si>
  <si>
    <t>SANTORSOLA Vito</t>
  </si>
  <si>
    <t>MORAMARCO Maria Girolama</t>
  </si>
  <si>
    <t>KC000491</t>
  </si>
  <si>
    <t>Winner Foligno - PG070</t>
  </si>
  <si>
    <t>Società - Codice</t>
  </si>
  <si>
    <t>Tess.</t>
  </si>
  <si>
    <t>ROMANELLI Danilo</t>
  </si>
  <si>
    <t>Atletica Pineto UISP - Q040296</t>
  </si>
  <si>
    <t>UISP 210203142</t>
  </si>
  <si>
    <t>ANGELINI Giuseppe</t>
  </si>
  <si>
    <t>AG013981</t>
  </si>
  <si>
    <t>ASD Borgaretto 65 - TO047</t>
  </si>
  <si>
    <t>CISCATO Carla</t>
  </si>
  <si>
    <t>AG002046</t>
  </si>
  <si>
    <t>COLLODEL Luca</t>
  </si>
  <si>
    <t>LEOPARDI Battista</t>
  </si>
  <si>
    <t>AMABRINI Fabio</t>
  </si>
  <si>
    <t>RAMUNDI Francesca</t>
  </si>
  <si>
    <t>DOZIO Lucia</t>
  </si>
  <si>
    <t>Atletika ASD - AICS 106946</t>
  </si>
  <si>
    <t>Rinnovo 02/02/2022</t>
  </si>
  <si>
    <t>AICS 1164732</t>
  </si>
  <si>
    <t>ALBIERO Stefania</t>
  </si>
  <si>
    <t>LANDRIANI Pietro</t>
  </si>
  <si>
    <t>CF022146</t>
  </si>
  <si>
    <t>LEONE Simona</t>
  </si>
  <si>
    <t>CF015548</t>
  </si>
  <si>
    <t>ROVELLI Giacomo</t>
  </si>
  <si>
    <t>CB062535</t>
  </si>
  <si>
    <t>MASTROGIACOMO Francesco</t>
  </si>
  <si>
    <t>MATTEUCCI Giuseppe</t>
  </si>
  <si>
    <t>DEBENEDICTIS Michele</t>
  </si>
  <si>
    <t>NICASSIO Antonio</t>
  </si>
  <si>
    <t>UISP 220636922</t>
  </si>
  <si>
    <t>1^ Iscrizione 15/01/2022</t>
  </si>
  <si>
    <t>CAROLI Paola</t>
  </si>
  <si>
    <t>Maratonella ASD - VE551</t>
  </si>
  <si>
    <t>EF008171</t>
  </si>
  <si>
    <t>TEGON Michele</t>
  </si>
  <si>
    <t>TARANTINI Nicola</t>
  </si>
  <si>
    <t>CK010641</t>
  </si>
  <si>
    <t>MANIACI Roberto</t>
  </si>
  <si>
    <t>FITTI Annalisa</t>
  </si>
  <si>
    <t>Rinnovo 25/11/2021</t>
  </si>
  <si>
    <t>CB073029</t>
  </si>
  <si>
    <t>CF069131</t>
  </si>
  <si>
    <t>DITANO Eugenio</t>
  </si>
  <si>
    <t>RAMUNDI Antonio</t>
  </si>
  <si>
    <t>CURSIO Angela</t>
  </si>
  <si>
    <t>SAMMARONE Teresa</t>
  </si>
  <si>
    <t>DI GREGORIO Pamela</t>
  </si>
  <si>
    <t>DI LUCA Massimiliano</t>
  </si>
  <si>
    <t>MARNI Samuele</t>
  </si>
  <si>
    <t>CB072542</t>
  </si>
  <si>
    <t>MICHELANI Giampiero</t>
  </si>
  <si>
    <t>FC011410</t>
  </si>
  <si>
    <t>MICHELETTI Luciano</t>
  </si>
  <si>
    <t>ASD Napoli Running - NA856</t>
  </si>
  <si>
    <t>Campania</t>
  </si>
  <si>
    <t>Rinnovo 11/11/2021</t>
  </si>
  <si>
    <t>PINTO Maria</t>
  </si>
  <si>
    <t>CD012363</t>
  </si>
  <si>
    <t>ASD Aries Como Athletic Team - CO682</t>
  </si>
  <si>
    <t>Rinnovo 16/01/2022</t>
  </si>
  <si>
    <t>D'AMARIO Gianluca</t>
  </si>
  <si>
    <t>ND003996</t>
  </si>
  <si>
    <t>D'ANTEO Paola</t>
  </si>
  <si>
    <t>ND002133</t>
  </si>
  <si>
    <t>MACCHERINI Pamela</t>
  </si>
  <si>
    <t>FREDDO Marino</t>
  </si>
  <si>
    <t>DEL BALZO Francesco</t>
  </si>
  <si>
    <t>NA016119</t>
  </si>
  <si>
    <t>DI BIASE Domenico</t>
  </si>
  <si>
    <t>ND004028</t>
  </si>
  <si>
    <t>SBARAGLI Moreno</t>
  </si>
  <si>
    <t>LEITA Andrea</t>
  </si>
  <si>
    <t>VIEZZI Manuel</t>
  </si>
  <si>
    <t>FE014547</t>
  </si>
  <si>
    <t>CUS Pavia - PV108</t>
  </si>
  <si>
    <t>CH054146</t>
  </si>
  <si>
    <t>Club Supermarathon Italia - UISP</t>
  </si>
  <si>
    <t>QUARTA Raffaele</t>
  </si>
  <si>
    <t>QE003035</t>
  </si>
  <si>
    <t>Atletica Amatori Corigliano - LE349</t>
  </si>
  <si>
    <t>CATENA Gianfranco</t>
  </si>
  <si>
    <t>1^ Iscrizione 22/04/2022</t>
  </si>
  <si>
    <t>Run Live - PE180</t>
  </si>
  <si>
    <t>1^ Iscrizione 08/04/2022</t>
  </si>
  <si>
    <t>DI GIOVANNI Paolo</t>
  </si>
  <si>
    <t>Podistica Il Laghetto - NA206</t>
  </si>
  <si>
    <t>ME005826</t>
  </si>
  <si>
    <t>Rimini Marathon - RN518</t>
  </si>
  <si>
    <t>GL003043</t>
  </si>
  <si>
    <t>PALLADINO Gianpaolo</t>
  </si>
  <si>
    <t>TOME' Manuela</t>
  </si>
  <si>
    <t>FE017291</t>
  </si>
  <si>
    <t>EA018735</t>
  </si>
  <si>
    <t>ASD Bariza Sport - VE486</t>
  </si>
  <si>
    <t>DA015575</t>
  </si>
  <si>
    <t>BRESCIANINI Davide Luigi</t>
  </si>
  <si>
    <t>Rinn./ 1^isc. Data tesser.</t>
  </si>
  <si>
    <t>Organizzatore</t>
  </si>
  <si>
    <t>Regione</t>
  </si>
  <si>
    <t xml:space="preserve">Elle Erre ASD - </t>
  </si>
  <si>
    <t>CF049591</t>
  </si>
  <si>
    <t>ASD Almi Trail - AICS</t>
  </si>
  <si>
    <t>CRUCIANELLI Giampietro</t>
  </si>
  <si>
    <t>HA006419</t>
  </si>
  <si>
    <t>Ass. Atletica Trodica - MC028</t>
  </si>
  <si>
    <t>BELNOME Michele</t>
  </si>
  <si>
    <t>1^ Iscrizione 26/12/2021</t>
  </si>
  <si>
    <t>CC064048</t>
  </si>
  <si>
    <t>NOLLY Dino Franco</t>
  </si>
  <si>
    <t>MF005159</t>
  </si>
  <si>
    <t>Nocera Runners Folgore - SA608</t>
  </si>
  <si>
    <t>FACCHINI Claudio</t>
  </si>
  <si>
    <t>MILANESI Stefano</t>
  </si>
  <si>
    <t>CF077290</t>
  </si>
  <si>
    <t>FEDI Lorenzo</t>
  </si>
  <si>
    <t>POZZI Ilaria</t>
  </si>
  <si>
    <t>JC007390</t>
  </si>
  <si>
    <t>RABENSTEINER Alexander</t>
  </si>
  <si>
    <t>MA028215</t>
  </si>
  <si>
    <t>SAVINI Giovanni</t>
  </si>
  <si>
    <t>HF000606</t>
  </si>
  <si>
    <t>ASD Porto San Giorgio Runners - FM058</t>
  </si>
  <si>
    <t>MACCARI Cesare</t>
  </si>
  <si>
    <t>Torino Road Runners - TO280</t>
  </si>
  <si>
    <t>SATTA Marinella</t>
  </si>
  <si>
    <t>Emozioni Sport - GE020</t>
  </si>
  <si>
    <t>BB004395</t>
  </si>
  <si>
    <t>GUIDOTTI Claudio</t>
  </si>
  <si>
    <t>TETI Mauro Cristian</t>
  </si>
  <si>
    <t>SBARAINI Roberto</t>
  </si>
  <si>
    <t>AMBROSINI Sergio</t>
  </si>
  <si>
    <t>CAMPOSTRINI Alessandro</t>
  </si>
  <si>
    <t>Pico Runners - MO475</t>
  </si>
  <si>
    <t>BIGI Luciano</t>
  </si>
  <si>
    <t>GA027389</t>
  </si>
  <si>
    <t>ASD Maratona Alzheimer - FC543</t>
  </si>
  <si>
    <t>CALCINONI Massimiliano</t>
  </si>
  <si>
    <t>EB026405</t>
  </si>
  <si>
    <t>FC012357</t>
  </si>
  <si>
    <t>PERUZZI Andrea</t>
  </si>
  <si>
    <t>Pfizer Running Team - RM270</t>
  </si>
  <si>
    <t>LE004190</t>
  </si>
  <si>
    <t>Alpago Tornado Run - BL047</t>
  </si>
  <si>
    <t>VOLPE Vito</t>
  </si>
  <si>
    <t>TORELLI Giovanni Battista</t>
  </si>
  <si>
    <t>DEMITO Cosimo</t>
  </si>
  <si>
    <t>QF002566</t>
  </si>
  <si>
    <t>ASD Olimpia Grottaglie - TA463</t>
  </si>
  <si>
    <t>Rinnovo 29/11/2021</t>
  </si>
  <si>
    <t>DI VITTORIO Elena</t>
  </si>
  <si>
    <t>ASTOLFI Giampaolo</t>
  </si>
  <si>
    <t>NA015034</t>
  </si>
  <si>
    <t>ASD Runners Pescara - PE173</t>
  </si>
  <si>
    <t>Rinnovo 09/12/2021</t>
  </si>
  <si>
    <t>CASTAGNOLI Mario</t>
  </si>
  <si>
    <t>COSTA Luciano</t>
  </si>
  <si>
    <t>1^ Iscrizione 03/11/2021</t>
  </si>
  <si>
    <t>AF021720</t>
  </si>
  <si>
    <t>PETRAGLIA Arianna</t>
  </si>
  <si>
    <t>CA037423</t>
  </si>
  <si>
    <t>FALCIER Paola</t>
  </si>
  <si>
    <t>EF010281</t>
  </si>
  <si>
    <t>PAJARO Paolo</t>
  </si>
  <si>
    <t>DI GIULIO Cosimo</t>
  </si>
  <si>
    <t>QA173502</t>
  </si>
  <si>
    <t>CB064768</t>
  </si>
  <si>
    <t>PETRACCI Michele</t>
  </si>
  <si>
    <t>HA014552</t>
  </si>
  <si>
    <t>PEZZETTI Diego Mario</t>
  </si>
  <si>
    <t>CB068868</t>
  </si>
  <si>
    <t>CG001501</t>
  </si>
  <si>
    <t>Spartacus Triathlon Lecco - CO808</t>
  </si>
  <si>
    <t>CB064651</t>
  </si>
  <si>
    <t>CAVALLARI Fabio</t>
  </si>
  <si>
    <t>CF040210</t>
  </si>
  <si>
    <t>PELI Patrick</t>
  </si>
  <si>
    <t>ANTONIOLI Ireneo</t>
  </si>
  <si>
    <t>NA003155</t>
  </si>
  <si>
    <t>ASD USA S.C. Avezzano - AQ174</t>
  </si>
  <si>
    <t>Rinnovo 09/01/2022</t>
  </si>
  <si>
    <t>PERRONE Fabio</t>
  </si>
  <si>
    <t>ASD Run Life</t>
  </si>
  <si>
    <t>Maratoneti Riuniti San Benedetto del Tronto</t>
  </si>
  <si>
    <t>Run Athletic - TO260</t>
  </si>
  <si>
    <t>AG039470</t>
  </si>
  <si>
    <t>Scorrendo Con Il Liri ASD - FR213</t>
  </si>
  <si>
    <t>HB002300</t>
  </si>
  <si>
    <t>PRICCI Patrizia</t>
  </si>
  <si>
    <t>QB009265</t>
  </si>
  <si>
    <t>Lazio Atletica Leggera - RM050</t>
  </si>
  <si>
    <t>LE039521</t>
  </si>
  <si>
    <t>SIDOLI Giuliano</t>
  </si>
  <si>
    <t>GT002039</t>
  </si>
  <si>
    <t>Rinnovo 20/01/2022</t>
  </si>
  <si>
    <t>G.A. Self Atletica - RE105</t>
  </si>
  <si>
    <t>TIOZZO Andrea</t>
  </si>
  <si>
    <t>CH053176</t>
  </si>
  <si>
    <t>MAGGIOLA Enrico</t>
  </si>
  <si>
    <t>1^ Iscrizione 24/01/2022</t>
  </si>
  <si>
    <t>BAGNOLI Fiorella</t>
  </si>
  <si>
    <t>CF068432</t>
  </si>
  <si>
    <t>BOGLIONI Alessandra</t>
  </si>
  <si>
    <t>CC062522</t>
  </si>
  <si>
    <t>AH023228</t>
  </si>
  <si>
    <t>1^ Iscrizione 08/02/2022</t>
  </si>
  <si>
    <t>CONSERVA Gioele</t>
  </si>
  <si>
    <t>Leopodistica - RA551</t>
  </si>
  <si>
    <t>TA029419</t>
  </si>
  <si>
    <t>BELLOBUONO Maria Loreta</t>
  </si>
  <si>
    <t>BB000715</t>
  </si>
  <si>
    <t>DIOGUARDI Rodolfo</t>
  </si>
  <si>
    <t>ND002460</t>
  </si>
  <si>
    <t>NUZZI Pier Francesco</t>
  </si>
  <si>
    <t>LAVINO ZONA Sara</t>
  </si>
  <si>
    <t>AH008382</t>
  </si>
  <si>
    <t>ASD Bugella Sport - VC049</t>
  </si>
  <si>
    <t>FLOREANI Elena Cristina</t>
  </si>
  <si>
    <t>SRI Chinmoy Marathon Team - PD398</t>
  </si>
  <si>
    <t>Rinnovo 26/01/2022</t>
  </si>
  <si>
    <t>CNS Libertas 206888</t>
  </si>
  <si>
    <t>1^ Iscrizione 26/01/2022</t>
  </si>
  <si>
    <t>VALSESIA Dino Nico</t>
  </si>
  <si>
    <t>ASD Adventours - CSEN</t>
  </si>
  <si>
    <t>CSEN</t>
  </si>
  <si>
    <t>VENTOSILLA SHAW Edith Rosario</t>
  </si>
  <si>
    <t>LE008316</t>
  </si>
  <si>
    <t>POTENTE Pietro</t>
  </si>
  <si>
    <t>EF012932</t>
  </si>
  <si>
    <t>ASD Atletica Biotekna Marcon - VE471</t>
  </si>
  <si>
    <t>ZACCO Cristina</t>
  </si>
  <si>
    <t>EF011192</t>
  </si>
  <si>
    <t>LUCIANO Raffaele</t>
  </si>
  <si>
    <t>QA181915</t>
  </si>
  <si>
    <t>Apulia Sport Palagiano - TA475</t>
  </si>
  <si>
    <t>CC048139</t>
  </si>
  <si>
    <t>Bione Trailers Team - BS883</t>
  </si>
  <si>
    <t>ARTIOLI Lorenzo</t>
  </si>
  <si>
    <t>LORUSSO Filippo</t>
  </si>
  <si>
    <t xml:space="preserve">UISP </t>
  </si>
  <si>
    <t>MC001193</t>
  </si>
  <si>
    <t>BURLON Stefano Marcello</t>
  </si>
  <si>
    <t>EA032010</t>
  </si>
  <si>
    <t>RANCIAFFI Franco</t>
  </si>
  <si>
    <t>CF039371</t>
  </si>
  <si>
    <t>ASD Naviglio Runneng Team - MI913</t>
  </si>
  <si>
    <t>MARTIGNONI Massimiliano</t>
  </si>
  <si>
    <t>Naviglio Running Team ASD - MI913</t>
  </si>
  <si>
    <t>Club Percorrere il Sile - TV401</t>
  </si>
  <si>
    <t>ASD Piano Ma Arriviamo - RM327</t>
  </si>
  <si>
    <t>Rinnovo 26/01/2021</t>
  </si>
  <si>
    <t>LENTI Antonia</t>
  </si>
  <si>
    <t>QB011340</t>
  </si>
  <si>
    <t>Team Francavilla - BR138</t>
  </si>
  <si>
    <t>CC056627</t>
  </si>
  <si>
    <t>ASD Gate Cral Inps - AT014</t>
  </si>
  <si>
    <t>NAVA Marco Roberto</t>
  </si>
  <si>
    <t>CF019370</t>
  </si>
  <si>
    <t>PESAVENTO Riccardo</t>
  </si>
  <si>
    <t>CF056364</t>
  </si>
  <si>
    <t>PRAVETTONI Marco</t>
  </si>
  <si>
    <t>GALLORO Stefano Giovanni</t>
  </si>
  <si>
    <t>1^ Iscrizione 14/03/2022</t>
  </si>
  <si>
    <t>1^ Iscrizione 08/05/2022</t>
  </si>
  <si>
    <t>GC000511</t>
  </si>
  <si>
    <t>Atletica Bondeno - FE025</t>
  </si>
  <si>
    <t>EC004628</t>
  </si>
  <si>
    <t>CJ000936</t>
  </si>
  <si>
    <t>AG060933</t>
  </si>
  <si>
    <t>ASD Equilibra Running Team</t>
  </si>
  <si>
    <t>RR384527</t>
  </si>
  <si>
    <t>CC058424</t>
  </si>
  <si>
    <t>CC061565</t>
  </si>
  <si>
    <t>BE002283</t>
  </si>
  <si>
    <t>Passo Capponi ASD - BO544</t>
  </si>
  <si>
    <t>ASD Bisceglie Running - BA507</t>
  </si>
  <si>
    <t>MANGIONE Giuseppe</t>
  </si>
  <si>
    <t>QA007357</t>
  </si>
  <si>
    <t>Pedone Ricciardi Bisceglie - BA594</t>
  </si>
  <si>
    <t>SALVATORE Antonio</t>
  </si>
  <si>
    <t>Atletica Venafro - IS011</t>
  </si>
  <si>
    <t>Molise</t>
  </si>
  <si>
    <t>CAPPELLO Alberto</t>
  </si>
  <si>
    <t>1^ Iscrizione 30/12/2021</t>
  </si>
  <si>
    <t>PAGLIARI Stefano</t>
  </si>
  <si>
    <t>SEVERGNINI Tamata</t>
  </si>
  <si>
    <t>1^ Iscrizione 15/02/2022</t>
  </si>
  <si>
    <t>TESTA Micaela</t>
  </si>
  <si>
    <t>LE008064</t>
  </si>
  <si>
    <t>ASD Run For Fun - RM279</t>
  </si>
  <si>
    <t>DE BERARDINIS Marina</t>
  </si>
  <si>
    <t>NICOLI Filippo</t>
  </si>
  <si>
    <t>1^ Iscrizione 09/11/2021</t>
  </si>
  <si>
    <t>CB065389</t>
  </si>
  <si>
    <t>GIRIBALDI Davide</t>
  </si>
  <si>
    <t>BERTASA Cinzia</t>
  </si>
  <si>
    <t>CF053062</t>
  </si>
  <si>
    <t>Brontolo Running - MI911</t>
  </si>
  <si>
    <t>SIMION Fiorenza</t>
  </si>
  <si>
    <t>DA004365</t>
  </si>
  <si>
    <t>U.S. Primiero San Martino - TN160</t>
  </si>
  <si>
    <t>Rinnovo 05/01/2022</t>
  </si>
  <si>
    <t>TRINCHINI Patrizia</t>
  </si>
  <si>
    <t>AH021818</t>
  </si>
  <si>
    <t>FERRARI Pierpaolo</t>
  </si>
  <si>
    <t>AH020898</t>
  </si>
  <si>
    <t>GARIZIO Pierangelo</t>
  </si>
  <si>
    <t>PONZIO Guido V.</t>
  </si>
  <si>
    <t>PA000950</t>
  </si>
  <si>
    <t>Atletica Molise Amatori - CB721</t>
  </si>
  <si>
    <t>FELTRIN Antonella</t>
  </si>
  <si>
    <t>Atletica 3V - VA509</t>
  </si>
  <si>
    <t>CAVANNA Massimo</t>
  </si>
  <si>
    <t>NANNI Virginia</t>
  </si>
  <si>
    <t>UISP 220636910</t>
  </si>
  <si>
    <t>NATARELLI Nicola</t>
  </si>
  <si>
    <t>UISP 220636927</t>
  </si>
  <si>
    <t>PETACCIA Stefania</t>
  </si>
  <si>
    <t>NC002401</t>
  </si>
  <si>
    <t>ROMANO Ettore</t>
  </si>
  <si>
    <t>ND002137</t>
  </si>
  <si>
    <t>ROMANO Giammarco</t>
  </si>
  <si>
    <t>UISP 220636914</t>
  </si>
  <si>
    <t>SECCIA Renzo</t>
  </si>
  <si>
    <t>ND004023</t>
  </si>
  <si>
    <t>STRIZZI Paola</t>
  </si>
  <si>
    <t>FURLAN Alberto</t>
  </si>
  <si>
    <t>EF02556</t>
  </si>
  <si>
    <t>1^ Iscrizione 10/02/2022</t>
  </si>
  <si>
    <t>TUFANO Lia</t>
  </si>
  <si>
    <t>RODIGHIERO Mauro</t>
  </si>
  <si>
    <t>AG050055</t>
  </si>
  <si>
    <t>Rinnovo 19/01/2022</t>
  </si>
  <si>
    <t>SCIARRETTA Christian</t>
  </si>
  <si>
    <t>1^ Iscrizione 11/05/2022</t>
  </si>
  <si>
    <t>CE049715</t>
  </si>
  <si>
    <t>1^ Iscrizione 27/01/2022</t>
  </si>
  <si>
    <t>QA176455</t>
  </si>
  <si>
    <t>NARDELLI Marianna</t>
  </si>
  <si>
    <t>BARALE Laura</t>
  </si>
  <si>
    <t>AG050527</t>
  </si>
  <si>
    <t>UISP 220647956</t>
  </si>
  <si>
    <t>UISP 220648001</t>
  </si>
  <si>
    <t>UISP 220675104</t>
  </si>
  <si>
    <t>UISP 220647970</t>
  </si>
  <si>
    <t>STEINHILBER Gundi</t>
  </si>
  <si>
    <t>CF061194</t>
  </si>
  <si>
    <t>LANDOLINA Sebastiano</t>
  </si>
  <si>
    <t>1^ Iscrizione 22/12/2021</t>
  </si>
  <si>
    <t>ND004006</t>
  </si>
  <si>
    <t>LEONELLI Nicola</t>
  </si>
  <si>
    <t>UISP 220636903</t>
  </si>
  <si>
    <t>MACCARONE Stefania</t>
  </si>
  <si>
    <t>ND002102</t>
  </si>
  <si>
    <t>MAMMARELLA Cesare</t>
  </si>
  <si>
    <t>ND003997</t>
  </si>
  <si>
    <t>MAMMARELLA Federico</t>
  </si>
  <si>
    <t>ND004000</t>
  </si>
  <si>
    <t>MASTRODICASA Marcello</t>
  </si>
  <si>
    <t>UISP 220636908</t>
  </si>
  <si>
    <t>PETOLETTI Andrea</t>
  </si>
  <si>
    <t>1^ Iscrizione 05/04/2022</t>
  </si>
  <si>
    <t>Atletica Mareno</t>
  </si>
  <si>
    <t>EF000027</t>
  </si>
  <si>
    <t>1^ Iscrizione 04/04/2022</t>
  </si>
  <si>
    <t>QB008705</t>
  </si>
  <si>
    <t>BERTOLETTI Marco</t>
  </si>
  <si>
    <t>BOSIO Massimo</t>
  </si>
  <si>
    <t>COLUCCI Laura</t>
  </si>
  <si>
    <t>CF023328</t>
  </si>
  <si>
    <t>DONATO Alessandra</t>
  </si>
  <si>
    <t>CF017160</t>
  </si>
  <si>
    <t>FRIGERIO Marco Ernesto</t>
  </si>
  <si>
    <t>CF030567</t>
  </si>
  <si>
    <t>BE001758</t>
  </si>
  <si>
    <t>Run Riviera Run ASD - SV030</t>
  </si>
  <si>
    <t>STEFANELLI Franco</t>
  </si>
  <si>
    <t>Rinnovo 05/11/2021</t>
  </si>
  <si>
    <t>DRAICCHIO Franco</t>
  </si>
  <si>
    <t>HA013181</t>
  </si>
  <si>
    <t>Podistica Valmisa - AN050</t>
  </si>
  <si>
    <t>Rinnovo 06/11/2021</t>
  </si>
  <si>
    <t>TALIANI Massimo</t>
  </si>
  <si>
    <t>Nazionale</t>
  </si>
  <si>
    <t>RIZZI Arcangelo</t>
  </si>
  <si>
    <t>1^ Iscrizione 19/10/2021</t>
  </si>
  <si>
    <t>Club Runner 87 Castellaneta - TA423</t>
  </si>
  <si>
    <t>TA0830</t>
  </si>
  <si>
    <t>Puglia</t>
  </si>
  <si>
    <t>SCEVAROLI Stefano</t>
  </si>
  <si>
    <t>Rinnovo 03/01/2022</t>
  </si>
  <si>
    <t>GSD Atletica Amatori Corato - BA043</t>
  </si>
  <si>
    <t>LANZILOTTI Maddalena</t>
  </si>
  <si>
    <t>AG045644</t>
  </si>
  <si>
    <t>ASD Podistica Torino - TO224</t>
  </si>
  <si>
    <t>1^ Iscrizione 31/01/2022</t>
  </si>
  <si>
    <t>LAZZARO Daniela</t>
  </si>
  <si>
    <t>1^ Iscrizione 01/05/2022</t>
  </si>
  <si>
    <t>BOCHICCHIO Erik</t>
  </si>
  <si>
    <t>Polisportiva Saint Orso - AO006</t>
  </si>
  <si>
    <t>AC003535</t>
  </si>
  <si>
    <t>QA185863</t>
  </si>
  <si>
    <t>LATERZA Antonio</t>
  </si>
  <si>
    <t>QB001373</t>
  </si>
  <si>
    <t>MAGGIPINTO Giuseppe</t>
  </si>
  <si>
    <t>QA172403</t>
  </si>
  <si>
    <t>MAGNOLIA Giuseppe</t>
  </si>
  <si>
    <t>QB000135</t>
  </si>
  <si>
    <t>MIRIZZI Vincenzo</t>
  </si>
  <si>
    <t>QB006634</t>
  </si>
  <si>
    <t>VITTORIONE Francesco</t>
  </si>
  <si>
    <t>QB011281</t>
  </si>
  <si>
    <t>SALA Luca</t>
  </si>
  <si>
    <t>ASD Fo di Pè</t>
  </si>
  <si>
    <t>1^ Iscrizione 25/03/2022</t>
  </si>
  <si>
    <t>SEVERINI Fabrizio</t>
  </si>
  <si>
    <t>CF076932</t>
  </si>
  <si>
    <t>RIBUOLI Luca</t>
  </si>
  <si>
    <t>CF077437</t>
  </si>
  <si>
    <t>TUFO Daniele</t>
  </si>
  <si>
    <t>CF055682</t>
  </si>
  <si>
    <t>ZIMBARDO Massimo</t>
  </si>
  <si>
    <t>Lenti e Veloci Raiffeisen - BZ040</t>
  </si>
  <si>
    <t>UISP 220636917</t>
  </si>
  <si>
    <t>VALENTINI Antonio</t>
  </si>
  <si>
    <t>VELATTA Stefano</t>
  </si>
  <si>
    <t>VITALE Vittorio</t>
  </si>
  <si>
    <t>MARTINO Domenico</t>
  </si>
  <si>
    <t>FAVIA Domenico</t>
  </si>
  <si>
    <t>UISP 210422490</t>
  </si>
  <si>
    <t>SAPIO Pietro</t>
  </si>
  <si>
    <t>SALACRIST Diego</t>
  </si>
  <si>
    <t>CC058934</t>
  </si>
  <si>
    <t>SEMPRINI Massimo</t>
  </si>
  <si>
    <t>GB007000</t>
  </si>
  <si>
    <t>CF072354</t>
  </si>
  <si>
    <t>CF072228</t>
  </si>
  <si>
    <t>Cilento Run - MF000126</t>
  </si>
  <si>
    <t>1^ Iscrizione 17/04/2022</t>
  </si>
  <si>
    <t>CF080132</t>
  </si>
  <si>
    <t>AH022373</t>
  </si>
  <si>
    <t>CF037477</t>
  </si>
  <si>
    <t>Rinnovo 22/12/2021</t>
  </si>
  <si>
    <t>BRAGHIERI Marcello</t>
  </si>
  <si>
    <t>GA039655</t>
  </si>
  <si>
    <t>DI TOMA Diego</t>
  </si>
  <si>
    <t>BA340901</t>
  </si>
  <si>
    <t>FURLAN Rinaldo</t>
  </si>
  <si>
    <t>BORELLA Santo</t>
  </si>
  <si>
    <t>LOPOPOLO Giacomo</t>
  </si>
  <si>
    <t>BERARDI Antonio</t>
  </si>
  <si>
    <t>GIAMMANCO Michele</t>
  </si>
  <si>
    <t>PETRONI Felice</t>
  </si>
  <si>
    <t>CADORIN Edi</t>
  </si>
  <si>
    <t>SIMONI Silvana</t>
  </si>
  <si>
    <t>AA011554</t>
  </si>
  <si>
    <t>Ultra Trail Via Degli Dei ASD - 109158</t>
  </si>
  <si>
    <t>Rinnovo 08/11/2021</t>
  </si>
  <si>
    <t>ACSI 12045284</t>
  </si>
  <si>
    <t>Rinnovo 06/12/2021</t>
  </si>
  <si>
    <t>CB064154</t>
  </si>
  <si>
    <t>GUARNIERI Corrado</t>
  </si>
  <si>
    <t>CB057543</t>
  </si>
  <si>
    <t>DE BERNARDI Paolo</t>
  </si>
  <si>
    <t>BG001244</t>
  </si>
  <si>
    <t>CF072396</t>
  </si>
  <si>
    <t>GRAZIOLI Fabio</t>
  </si>
  <si>
    <t>CF059093</t>
  </si>
  <si>
    <t>1^ Iscrizione 17/12/2021</t>
  </si>
  <si>
    <t>GIARDINO Gloria</t>
  </si>
  <si>
    <t>ROMANO Stefano</t>
  </si>
  <si>
    <t>AG051373</t>
  </si>
  <si>
    <t>Torino Road Runners ASD</t>
  </si>
  <si>
    <t>NORBIATO Maura</t>
  </si>
  <si>
    <t>HB017801</t>
  </si>
  <si>
    <t>PATRUNO Nunzia</t>
  </si>
  <si>
    <t>QA173504</t>
  </si>
  <si>
    <t>AA011558</t>
  </si>
  <si>
    <t>Rinnovo 23/12/2021</t>
  </si>
  <si>
    <t>Rinnovo 21/12/2021</t>
  </si>
  <si>
    <t>APD Ultrarunning Ragusa - RG787</t>
  </si>
  <si>
    <t>Rinnovo 03/12/2021</t>
  </si>
  <si>
    <t>CIUFFREDA Nicola</t>
  </si>
  <si>
    <t>QB009012</t>
  </si>
  <si>
    <t>ASD Gargano 2000 - FG269</t>
  </si>
  <si>
    <t>BRIGATI Alessandro</t>
  </si>
  <si>
    <t>EH020272</t>
  </si>
  <si>
    <t>GINO PAOLO Francesco</t>
  </si>
  <si>
    <t>Atletica Aviano - PN527</t>
  </si>
  <si>
    <t>ROSTAGNO Alessandro</t>
  </si>
  <si>
    <t>PASQUARIELLO Benito</t>
  </si>
  <si>
    <t>CB068852</t>
  </si>
  <si>
    <t>PAVAN Giuliano</t>
  </si>
  <si>
    <t>AH014431</t>
  </si>
  <si>
    <t>PELLEGRINI Jimmy</t>
  </si>
  <si>
    <t>CB071735</t>
  </si>
  <si>
    <t>Rinnovo 18/11/2021</t>
  </si>
  <si>
    <t>OFFER Andrea</t>
  </si>
  <si>
    <t>DI MEO Gianluca</t>
  </si>
  <si>
    <t>MANTOVAN Chiara</t>
  </si>
  <si>
    <t>VALENTI Paolo</t>
  </si>
  <si>
    <t>FIORANI Gabriele</t>
  </si>
  <si>
    <t>GB007180</t>
  </si>
  <si>
    <t>1^ Iscrizione 21/04/2022</t>
  </si>
  <si>
    <t>BENZO Andrea</t>
  </si>
  <si>
    <t>NOTARNICOLA Ida Paola</t>
  </si>
  <si>
    <t>CF076936</t>
  </si>
  <si>
    <t>CF080600</t>
  </si>
  <si>
    <t>PINGIORI Daniela</t>
  </si>
  <si>
    <t>CF053594</t>
  </si>
  <si>
    <t>PINGIORI Marianna</t>
  </si>
  <si>
    <t>MI5430</t>
  </si>
  <si>
    <t>FD011050</t>
  </si>
  <si>
    <t>LOSURDO Pasqua</t>
  </si>
  <si>
    <t>GH000560</t>
  </si>
  <si>
    <t>ASD 100 Km De Passsatore</t>
  </si>
  <si>
    <t>TARASCIO Vincenzo</t>
  </si>
  <si>
    <t>QF002379</t>
  </si>
  <si>
    <t>US ACLI 881737</t>
  </si>
  <si>
    <t>ASD Podisti Campi - LE654</t>
  </si>
  <si>
    <t>QA010486</t>
  </si>
  <si>
    <t>Circolo Canottieri Aniene - RM208</t>
  </si>
  <si>
    <t>Martina Franca Running - TA466</t>
  </si>
  <si>
    <t>C.C.R. Sport Alpini Trofarello - TO025</t>
  </si>
  <si>
    <t>Rinnovo 27/01/2022</t>
  </si>
  <si>
    <t>OLEARO Massimiliano</t>
  </si>
  <si>
    <t>AG047523</t>
  </si>
  <si>
    <t>DI PIERRO Francesco</t>
  </si>
  <si>
    <t>Rinnovo 24/12/2021</t>
  </si>
  <si>
    <t>DONATELLI Antonio</t>
  </si>
  <si>
    <t>NC000398</t>
  </si>
  <si>
    <t>GASPERI Giovanni</t>
  </si>
  <si>
    <t>Libertas - 231142</t>
  </si>
  <si>
    <t>FERRARO Francesca</t>
  </si>
  <si>
    <t>CC052105</t>
  </si>
  <si>
    <t>Garda Running ASD - BS742</t>
  </si>
  <si>
    <t>ARRIGONI Giuliana</t>
  </si>
  <si>
    <t>ND004051</t>
  </si>
  <si>
    <t>RR380080</t>
  </si>
  <si>
    <t>1^ Iscrizione 10/05/2022</t>
  </si>
  <si>
    <t>CA044870</t>
  </si>
  <si>
    <t>GSD Avis Treviglio Gigi Brusaferri - BG166</t>
  </si>
  <si>
    <t>BITETTO Lorenzo</t>
  </si>
  <si>
    <t>QB007719</t>
  </si>
  <si>
    <t>PROCACCIO Rosalba</t>
  </si>
  <si>
    <t>QB007884</t>
  </si>
  <si>
    <t>ROMANELLI Vito</t>
  </si>
  <si>
    <t>QB002110</t>
  </si>
  <si>
    <t>ND004004</t>
  </si>
  <si>
    <t>DI PIETRO Gaetano</t>
  </si>
  <si>
    <t>MALANO Donatello</t>
  </si>
  <si>
    <t>US ACLI 65809</t>
  </si>
  <si>
    <t>US ACLI 66148</t>
  </si>
  <si>
    <t>US ACLI 66149</t>
  </si>
  <si>
    <t>1^ Iscrizione 20/05/1978</t>
  </si>
  <si>
    <t>ASD Vigone Che Corre - TO231</t>
  </si>
  <si>
    <t>AG056202</t>
  </si>
  <si>
    <t>GROTTO Antonio</t>
  </si>
  <si>
    <t>EA022126</t>
  </si>
  <si>
    <t>Vicenza Marahon - VI660</t>
  </si>
  <si>
    <t>NATOLINI Serena</t>
  </si>
  <si>
    <t>RR225539</t>
  </si>
  <si>
    <t>PALAZZI Gaetano</t>
  </si>
  <si>
    <t>NODARI Tiziana</t>
  </si>
  <si>
    <t>DOMEDI Oreste</t>
  </si>
  <si>
    <t>CF013074</t>
  </si>
  <si>
    <t>Rinnovo 04/01/2022</t>
  </si>
  <si>
    <t>ASD Avis Oggiono - CO915</t>
  </si>
  <si>
    <t>COLOMBO Maurizio</t>
  </si>
  <si>
    <t>CF011441</t>
  </si>
  <si>
    <t>DI PAOLA Sebastiano</t>
  </si>
  <si>
    <t>NURAPAK Sritong</t>
  </si>
  <si>
    <t>CC049357</t>
  </si>
  <si>
    <t>CIATTAGLIA Diego</t>
  </si>
  <si>
    <t>HA013352</t>
  </si>
  <si>
    <t>CLEMENTE Giuseppe</t>
  </si>
  <si>
    <t>CD006321</t>
  </si>
  <si>
    <t>Rinnovo 10/01/2022</t>
  </si>
  <si>
    <t>DRAGO Daniele</t>
  </si>
  <si>
    <t>1^ Iscrizione 18/03/2022</t>
  </si>
  <si>
    <t>1^ Iscrizione 10/11/2021</t>
  </si>
  <si>
    <t>BE003142</t>
  </si>
  <si>
    <t>CC060166</t>
  </si>
  <si>
    <t>Atletica Franciacorta - BS545</t>
  </si>
  <si>
    <t>UISP 220636929</t>
  </si>
  <si>
    <t>MARIANI Luigi</t>
  </si>
  <si>
    <t>CF052846</t>
  </si>
  <si>
    <t>Pol. Dimica Potenter Vimercate - MI247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</si>
</sst>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0.0"/>
    <numFmt numFmtId="171" formatCode="[$-410]dddd\ 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"/>
    <numFmt numFmtId="177" formatCode="0.0000"/>
    <numFmt numFmtId="178" formatCode="h\.mm\.ss"/>
    <numFmt numFmtId="179" formatCode="&quot;Attivo&quot;;&quot;Attivo&quot;;&quot;Inattivo&quot;"/>
    <numFmt numFmtId="180" formatCode="#,##0\ [$€-1];[Red]\-#,##0\ [$€-1]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" fontId="1" fillId="1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2" fontId="1" fillId="8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1" fillId="0" borderId="10" xfId="54" applyNumberFormat="1" applyFont="1" applyFill="1" applyBorder="1" applyAlignment="1">
      <alignment horizontal="center" wrapText="1"/>
      <protection/>
    </xf>
    <xf numFmtId="0" fontId="1" fillId="0" borderId="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/>
    </xf>
    <xf numFmtId="0" fontId="1" fillId="3" borderId="10" xfId="54" applyFont="1" applyFill="1" applyBorder="1" applyAlignment="1">
      <alignment horizontal="center"/>
      <protection/>
    </xf>
    <xf numFmtId="2" fontId="1" fillId="0" borderId="13" xfId="0" applyNumberFormat="1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10" xfId="54" applyFont="1" applyFill="1" applyBorder="1" applyAlignment="1">
      <alignment horizontal="center"/>
      <protection/>
    </xf>
    <xf numFmtId="14" fontId="1" fillId="0" borderId="10" xfId="54" applyNumberFormat="1" applyFont="1" applyFill="1" applyBorder="1" applyAlignment="1">
      <alignment horizontal="center"/>
      <protection/>
    </xf>
    <xf numFmtId="2" fontId="1" fillId="0" borderId="10" xfId="54" applyNumberFormat="1" applyFont="1" applyFill="1" applyBorder="1" applyAlignment="1">
      <alignment horizontal="center"/>
      <protection/>
    </xf>
    <xf numFmtId="1" fontId="1" fillId="0" borderId="10" xfId="54" applyNumberFormat="1" applyFont="1" applyFill="1" applyBorder="1" applyAlignment="1">
      <alignment horizontal="center"/>
      <protection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/>
    </xf>
    <xf numFmtId="2" fontId="1" fillId="26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54" applyFont="1" applyFill="1" applyBorder="1" applyAlignment="1">
      <alignment horizontal="center" wrapText="1"/>
      <protection/>
    </xf>
    <xf numFmtId="0" fontId="2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3" xfId="47"/>
    <cellStyle name="Euro 4" xfId="48"/>
    <cellStyle name="Euro 5" xfId="49"/>
    <cellStyle name="Input" xfId="50"/>
    <cellStyle name="Comma" xfId="51"/>
    <cellStyle name="Comma [0]" xfId="52"/>
    <cellStyle name="Neutrale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Compaq_Proprietario\Documenti\Santo\Iuta\Iuta%202021\Elenco%20tesserati\Elenchi\1.10.2021%20Elenco%20tesserati%20Iu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Compaq_Proprietario\Documenti\Santo\Iuta\Iuta%202021\Elenco%20tesserati\Elenchi\1.11.2021%20Elenco%20tesserati%20Iu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aq_Proprietario\Documenti\Santo\Iuta\Iuta%202021\Elenco%20tesserati\Elenchi\31.12.2021%20Elenco%20tesserati%20Iuta%20Definitiv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aq_Proprietario\Documenti\Santo\Iuta\Iuta%202020\Elenco%20tesserati\31.12.2020%20Elenco%20tesserati%20Iuta%20Defini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 tesserati"/>
      <sheetName val="calcolo CAT 2021"/>
      <sheetName val="Numeri tessera"/>
      <sheetName val="Quote da saldare"/>
      <sheetName val="In attesa perfez."/>
    </sheetNames>
    <sheetDataSet>
      <sheetData sheetId="1">
        <row r="1">
          <cell r="A1">
            <v>2001</v>
          </cell>
          <cell r="B1" t="str">
            <v>PM</v>
          </cell>
          <cell r="C1" t="str">
            <v>PF</v>
          </cell>
        </row>
        <row r="2">
          <cell r="A2">
            <v>2000</v>
          </cell>
          <cell r="B2" t="str">
            <v>PM</v>
          </cell>
          <cell r="C2" t="str">
            <v>PF</v>
          </cell>
        </row>
        <row r="3">
          <cell r="A3">
            <v>1999</v>
          </cell>
          <cell r="B3" t="str">
            <v>PM</v>
          </cell>
          <cell r="C3" t="str">
            <v>PF</v>
          </cell>
        </row>
        <row r="4">
          <cell r="A4">
            <v>1998</v>
          </cell>
          <cell r="B4" t="str">
            <v>SM</v>
          </cell>
          <cell r="C4" t="str">
            <v>SF</v>
          </cell>
        </row>
        <row r="5">
          <cell r="A5">
            <v>1997</v>
          </cell>
          <cell r="B5" t="str">
            <v>SM</v>
          </cell>
          <cell r="C5" t="str">
            <v>SF</v>
          </cell>
        </row>
        <row r="6">
          <cell r="A6">
            <v>1996</v>
          </cell>
          <cell r="B6" t="str">
            <v>SM</v>
          </cell>
          <cell r="C6" t="str">
            <v>SF</v>
          </cell>
        </row>
        <row r="7">
          <cell r="A7">
            <v>1995</v>
          </cell>
          <cell r="B7" t="str">
            <v>SM</v>
          </cell>
          <cell r="C7" t="str">
            <v>SF</v>
          </cell>
        </row>
        <row r="8">
          <cell r="A8">
            <v>1994</v>
          </cell>
          <cell r="B8" t="str">
            <v>SM</v>
          </cell>
          <cell r="C8" t="str">
            <v>SF</v>
          </cell>
        </row>
        <row r="9">
          <cell r="A9">
            <v>1993</v>
          </cell>
          <cell r="B9" t="str">
            <v>SM</v>
          </cell>
          <cell r="C9" t="str">
            <v>SF</v>
          </cell>
        </row>
        <row r="10">
          <cell r="A10">
            <v>1992</v>
          </cell>
          <cell r="B10" t="str">
            <v>SM</v>
          </cell>
          <cell r="C10" t="str">
            <v>SF</v>
          </cell>
        </row>
        <row r="11">
          <cell r="A11">
            <v>1991</v>
          </cell>
          <cell r="B11" t="str">
            <v>SM</v>
          </cell>
          <cell r="C11" t="str">
            <v>SF</v>
          </cell>
        </row>
        <row r="12">
          <cell r="A12">
            <v>1990</v>
          </cell>
          <cell r="B12" t="str">
            <v>SM</v>
          </cell>
          <cell r="C12" t="str">
            <v>SF</v>
          </cell>
        </row>
        <row r="13">
          <cell r="A13">
            <v>1989</v>
          </cell>
          <cell r="B13" t="str">
            <v>SM</v>
          </cell>
          <cell r="C13" t="str">
            <v>SF</v>
          </cell>
        </row>
        <row r="14">
          <cell r="A14">
            <v>1988</v>
          </cell>
          <cell r="B14" t="str">
            <v>SM</v>
          </cell>
          <cell r="C14" t="str">
            <v>SF</v>
          </cell>
        </row>
        <row r="15">
          <cell r="A15">
            <v>1987</v>
          </cell>
          <cell r="B15" t="str">
            <v>SM</v>
          </cell>
          <cell r="C15" t="str">
            <v>SF</v>
          </cell>
        </row>
        <row r="16">
          <cell r="A16">
            <v>1986</v>
          </cell>
          <cell r="B16" t="str">
            <v>SM35</v>
          </cell>
          <cell r="C16" t="str">
            <v>SF35</v>
          </cell>
        </row>
        <row r="17">
          <cell r="A17">
            <v>1985</v>
          </cell>
          <cell r="B17" t="str">
            <v>SM35</v>
          </cell>
          <cell r="C17" t="str">
            <v>SF35</v>
          </cell>
        </row>
        <row r="18">
          <cell r="A18">
            <v>1984</v>
          </cell>
          <cell r="B18" t="str">
            <v>SM35</v>
          </cell>
          <cell r="C18" t="str">
            <v>SF35</v>
          </cell>
        </row>
        <row r="19">
          <cell r="A19">
            <v>1983</v>
          </cell>
          <cell r="B19" t="str">
            <v>SM35</v>
          </cell>
          <cell r="C19" t="str">
            <v>SF35</v>
          </cell>
        </row>
        <row r="20">
          <cell r="A20">
            <v>1982</v>
          </cell>
          <cell r="B20" t="str">
            <v>SM35</v>
          </cell>
          <cell r="C20" t="str">
            <v>SF35</v>
          </cell>
        </row>
        <row r="21">
          <cell r="A21">
            <v>1981</v>
          </cell>
          <cell r="B21" t="str">
            <v>SM40</v>
          </cell>
          <cell r="C21" t="str">
            <v>SF40</v>
          </cell>
        </row>
        <row r="22">
          <cell r="A22">
            <v>1980</v>
          </cell>
          <cell r="B22" t="str">
            <v>SM40</v>
          </cell>
          <cell r="C22" t="str">
            <v>SF40</v>
          </cell>
        </row>
        <row r="23">
          <cell r="A23">
            <v>1979</v>
          </cell>
          <cell r="B23" t="str">
            <v>SM40</v>
          </cell>
          <cell r="C23" t="str">
            <v>SF40</v>
          </cell>
        </row>
        <row r="24">
          <cell r="A24">
            <v>1978</v>
          </cell>
          <cell r="B24" t="str">
            <v>SM40</v>
          </cell>
          <cell r="C24" t="str">
            <v>SF40</v>
          </cell>
        </row>
        <row r="25">
          <cell r="A25">
            <v>1977</v>
          </cell>
          <cell r="B25" t="str">
            <v>SM40</v>
          </cell>
          <cell r="C25" t="str">
            <v>SF40</v>
          </cell>
        </row>
        <row r="26">
          <cell r="A26">
            <v>1976</v>
          </cell>
          <cell r="B26" t="str">
            <v>SM45</v>
          </cell>
          <cell r="C26" t="str">
            <v>SF45</v>
          </cell>
        </row>
        <row r="27">
          <cell r="A27">
            <v>1975</v>
          </cell>
          <cell r="B27" t="str">
            <v>SM45</v>
          </cell>
          <cell r="C27" t="str">
            <v>SF45</v>
          </cell>
        </row>
        <row r="28">
          <cell r="A28">
            <v>1974</v>
          </cell>
          <cell r="B28" t="str">
            <v>SM45</v>
          </cell>
          <cell r="C28" t="str">
            <v>SF45</v>
          </cell>
        </row>
        <row r="29">
          <cell r="A29">
            <v>1973</v>
          </cell>
          <cell r="B29" t="str">
            <v>SM45</v>
          </cell>
          <cell r="C29" t="str">
            <v>SF45</v>
          </cell>
        </row>
        <row r="30">
          <cell r="A30">
            <v>1972</v>
          </cell>
          <cell r="B30" t="str">
            <v>SM45</v>
          </cell>
          <cell r="C30" t="str">
            <v>SF45</v>
          </cell>
        </row>
        <row r="31">
          <cell r="A31">
            <v>1971</v>
          </cell>
          <cell r="B31" t="str">
            <v>SM50</v>
          </cell>
          <cell r="C31" t="str">
            <v>SF50</v>
          </cell>
        </row>
        <row r="32">
          <cell r="A32">
            <v>1970</v>
          </cell>
          <cell r="B32" t="str">
            <v>SM50</v>
          </cell>
          <cell r="C32" t="str">
            <v>SF50</v>
          </cell>
        </row>
        <row r="33">
          <cell r="A33">
            <v>1969</v>
          </cell>
          <cell r="B33" t="str">
            <v>SM50</v>
          </cell>
          <cell r="C33" t="str">
            <v>SF50</v>
          </cell>
        </row>
        <row r="34">
          <cell r="A34">
            <v>1968</v>
          </cell>
          <cell r="B34" t="str">
            <v>SM50</v>
          </cell>
          <cell r="C34" t="str">
            <v>SF50</v>
          </cell>
        </row>
        <row r="35">
          <cell r="A35">
            <v>1967</v>
          </cell>
          <cell r="B35" t="str">
            <v>SM50</v>
          </cell>
          <cell r="C35" t="str">
            <v>SF50</v>
          </cell>
        </row>
        <row r="36">
          <cell r="A36">
            <v>1966</v>
          </cell>
          <cell r="B36" t="str">
            <v>SM55</v>
          </cell>
          <cell r="C36" t="str">
            <v>SF55</v>
          </cell>
        </row>
        <row r="37">
          <cell r="A37">
            <v>1965</v>
          </cell>
          <cell r="B37" t="str">
            <v>SM55</v>
          </cell>
          <cell r="C37" t="str">
            <v>SF55</v>
          </cell>
        </row>
        <row r="38">
          <cell r="A38">
            <v>1964</v>
          </cell>
          <cell r="B38" t="str">
            <v>SM55</v>
          </cell>
          <cell r="C38" t="str">
            <v>SF55</v>
          </cell>
        </row>
        <row r="39">
          <cell r="A39">
            <v>1963</v>
          </cell>
          <cell r="B39" t="str">
            <v>SM55</v>
          </cell>
          <cell r="C39" t="str">
            <v>SF55</v>
          </cell>
        </row>
        <row r="40">
          <cell r="A40">
            <v>1962</v>
          </cell>
          <cell r="B40" t="str">
            <v>SM55</v>
          </cell>
          <cell r="C40" t="str">
            <v>SF55</v>
          </cell>
        </row>
        <row r="41">
          <cell r="A41">
            <v>1961</v>
          </cell>
          <cell r="B41" t="str">
            <v>SM60</v>
          </cell>
          <cell r="C41" t="str">
            <v>SF60</v>
          </cell>
        </row>
        <row r="42">
          <cell r="A42">
            <v>1960</v>
          </cell>
          <cell r="B42" t="str">
            <v>SM60</v>
          </cell>
          <cell r="C42" t="str">
            <v>SF60</v>
          </cell>
        </row>
        <row r="43">
          <cell r="A43">
            <v>1959</v>
          </cell>
          <cell r="B43" t="str">
            <v>SM60</v>
          </cell>
          <cell r="C43" t="str">
            <v>SF60</v>
          </cell>
        </row>
        <row r="44">
          <cell r="A44">
            <v>1958</v>
          </cell>
          <cell r="B44" t="str">
            <v>SM60</v>
          </cell>
          <cell r="C44" t="str">
            <v>SF60</v>
          </cell>
        </row>
        <row r="45">
          <cell r="A45">
            <v>1957</v>
          </cell>
          <cell r="B45" t="str">
            <v>SM60</v>
          </cell>
          <cell r="C45" t="str">
            <v>SF60</v>
          </cell>
        </row>
        <row r="46">
          <cell r="A46">
            <v>1956</v>
          </cell>
          <cell r="B46" t="str">
            <v>SM65</v>
          </cell>
          <cell r="C46" t="str">
            <v>SF65</v>
          </cell>
        </row>
        <row r="47">
          <cell r="A47">
            <v>1955</v>
          </cell>
          <cell r="B47" t="str">
            <v>SM65</v>
          </cell>
          <cell r="C47" t="str">
            <v>SF65</v>
          </cell>
        </row>
        <row r="48">
          <cell r="A48">
            <v>1954</v>
          </cell>
          <cell r="B48" t="str">
            <v>SM65</v>
          </cell>
          <cell r="C48" t="str">
            <v>SF65</v>
          </cell>
        </row>
        <row r="49">
          <cell r="A49">
            <v>1953</v>
          </cell>
          <cell r="B49" t="str">
            <v>SM65</v>
          </cell>
          <cell r="C49" t="str">
            <v>SF65</v>
          </cell>
        </row>
        <row r="50">
          <cell r="A50">
            <v>1952</v>
          </cell>
          <cell r="B50" t="str">
            <v>SM65</v>
          </cell>
          <cell r="C50" t="str">
            <v>SF65</v>
          </cell>
        </row>
        <row r="51">
          <cell r="A51">
            <v>1951</v>
          </cell>
          <cell r="B51" t="str">
            <v>SM70</v>
          </cell>
          <cell r="C51" t="str">
            <v>SF70</v>
          </cell>
        </row>
        <row r="52">
          <cell r="A52">
            <v>1950</v>
          </cell>
          <cell r="B52" t="str">
            <v>SM70</v>
          </cell>
          <cell r="C52" t="str">
            <v>SF70</v>
          </cell>
        </row>
        <row r="53">
          <cell r="A53">
            <v>1949</v>
          </cell>
          <cell r="B53" t="str">
            <v>SM70</v>
          </cell>
          <cell r="C53" t="str">
            <v>SF70</v>
          </cell>
        </row>
        <row r="54">
          <cell r="A54">
            <v>1948</v>
          </cell>
          <cell r="B54" t="str">
            <v>SM70</v>
          </cell>
          <cell r="C54" t="str">
            <v>SF70</v>
          </cell>
        </row>
        <row r="55">
          <cell r="A55">
            <v>1947</v>
          </cell>
          <cell r="B55" t="str">
            <v>SM70</v>
          </cell>
          <cell r="C55" t="str">
            <v>SF70</v>
          </cell>
        </row>
        <row r="56">
          <cell r="A56">
            <v>1946</v>
          </cell>
          <cell r="B56" t="str">
            <v>SM75</v>
          </cell>
          <cell r="C56" t="str">
            <v>SF75</v>
          </cell>
        </row>
        <row r="57">
          <cell r="A57">
            <v>1945</v>
          </cell>
          <cell r="B57" t="str">
            <v>SM75</v>
          </cell>
          <cell r="C57" t="str">
            <v>SF75</v>
          </cell>
        </row>
        <row r="58">
          <cell r="A58">
            <v>1944</v>
          </cell>
          <cell r="B58" t="str">
            <v>SM75</v>
          </cell>
          <cell r="C58" t="str">
            <v>SF75</v>
          </cell>
        </row>
        <row r="59">
          <cell r="A59">
            <v>1943</v>
          </cell>
          <cell r="B59" t="str">
            <v>SM75</v>
          </cell>
          <cell r="C59" t="str">
            <v>SF75</v>
          </cell>
        </row>
        <row r="60">
          <cell r="A60">
            <v>1942</v>
          </cell>
          <cell r="B60" t="str">
            <v>SM75</v>
          </cell>
          <cell r="C60" t="str">
            <v>SF75</v>
          </cell>
        </row>
        <row r="61">
          <cell r="A61">
            <v>1941</v>
          </cell>
          <cell r="B61" t="str">
            <v>SM80</v>
          </cell>
          <cell r="C61" t="str">
            <v>SF80</v>
          </cell>
        </row>
        <row r="62">
          <cell r="A62">
            <v>1940</v>
          </cell>
          <cell r="B62" t="str">
            <v>SM80</v>
          </cell>
          <cell r="C62" t="str">
            <v>SF80</v>
          </cell>
        </row>
        <row r="63">
          <cell r="A63">
            <v>1939</v>
          </cell>
          <cell r="B63" t="str">
            <v>SM80</v>
          </cell>
          <cell r="C63" t="str">
            <v>SF80</v>
          </cell>
        </row>
        <row r="64">
          <cell r="A64">
            <v>1938</v>
          </cell>
          <cell r="B64" t="str">
            <v>SM80</v>
          </cell>
          <cell r="C64" t="str">
            <v>SF80</v>
          </cell>
        </row>
        <row r="65">
          <cell r="A65">
            <v>1937</v>
          </cell>
          <cell r="B65" t="str">
            <v>SM80</v>
          </cell>
          <cell r="C65" t="str">
            <v>SF80</v>
          </cell>
        </row>
        <row r="66">
          <cell r="A66">
            <v>1936</v>
          </cell>
          <cell r="B66" t="str">
            <v>SM85</v>
          </cell>
          <cell r="C66" t="str">
            <v>SF85</v>
          </cell>
        </row>
        <row r="67">
          <cell r="A67">
            <v>1935</v>
          </cell>
          <cell r="B67" t="str">
            <v>SM85</v>
          </cell>
          <cell r="C67" t="str">
            <v>SF85</v>
          </cell>
        </row>
        <row r="68">
          <cell r="A68">
            <v>1934</v>
          </cell>
          <cell r="B68" t="str">
            <v>SM85</v>
          </cell>
          <cell r="C68" t="str">
            <v>SF85</v>
          </cell>
        </row>
        <row r="69">
          <cell r="A69">
            <v>1933</v>
          </cell>
          <cell r="B69" t="str">
            <v>SM85</v>
          </cell>
          <cell r="C69" t="str">
            <v>SF85</v>
          </cell>
        </row>
        <row r="70">
          <cell r="A70">
            <v>1932</v>
          </cell>
          <cell r="B70" t="str">
            <v>SM85</v>
          </cell>
          <cell r="C70" t="str">
            <v>SF85</v>
          </cell>
        </row>
        <row r="71">
          <cell r="A71">
            <v>1931</v>
          </cell>
          <cell r="B71" t="str">
            <v>SM90</v>
          </cell>
          <cell r="C71" t="str">
            <v>SF90</v>
          </cell>
        </row>
        <row r="72">
          <cell r="A72">
            <v>1930</v>
          </cell>
          <cell r="B72" t="str">
            <v>SM90</v>
          </cell>
          <cell r="C72" t="str">
            <v>SF90</v>
          </cell>
        </row>
        <row r="73">
          <cell r="A73">
            <v>1929</v>
          </cell>
          <cell r="B73" t="str">
            <v>SM90</v>
          </cell>
          <cell r="C73" t="str">
            <v>SF90</v>
          </cell>
        </row>
        <row r="74">
          <cell r="A74">
            <v>1928</v>
          </cell>
          <cell r="B74" t="str">
            <v>SM90</v>
          </cell>
          <cell r="C74" t="str">
            <v>SF90</v>
          </cell>
        </row>
        <row r="75">
          <cell r="A75">
            <v>1927</v>
          </cell>
          <cell r="B75" t="str">
            <v>SM90</v>
          </cell>
          <cell r="C75" t="str">
            <v>SF90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leti tesserati"/>
      <sheetName val="calcolo CAT 2021"/>
      <sheetName val="Numeri tessera"/>
      <sheetName val="Quote da saldare"/>
      <sheetName val="In attesa perfez."/>
    </sheetNames>
    <sheetDataSet>
      <sheetData sheetId="1">
        <row r="1">
          <cell r="A1">
            <v>2001</v>
          </cell>
          <cell r="B1" t="str">
            <v>PM</v>
          </cell>
          <cell r="C1" t="str">
            <v>PF</v>
          </cell>
        </row>
        <row r="2">
          <cell r="A2">
            <v>2000</v>
          </cell>
          <cell r="B2" t="str">
            <v>PM</v>
          </cell>
          <cell r="C2" t="str">
            <v>PF</v>
          </cell>
        </row>
        <row r="3">
          <cell r="A3">
            <v>1999</v>
          </cell>
          <cell r="B3" t="str">
            <v>PM</v>
          </cell>
          <cell r="C3" t="str">
            <v>PF</v>
          </cell>
        </row>
        <row r="4">
          <cell r="A4">
            <v>1998</v>
          </cell>
          <cell r="B4" t="str">
            <v>SM</v>
          </cell>
          <cell r="C4" t="str">
            <v>SF</v>
          </cell>
        </row>
        <row r="5">
          <cell r="A5">
            <v>1997</v>
          </cell>
          <cell r="B5" t="str">
            <v>SM</v>
          </cell>
          <cell r="C5" t="str">
            <v>SF</v>
          </cell>
        </row>
        <row r="6">
          <cell r="A6">
            <v>1996</v>
          </cell>
          <cell r="B6" t="str">
            <v>SM</v>
          </cell>
          <cell r="C6" t="str">
            <v>SF</v>
          </cell>
        </row>
        <row r="7">
          <cell r="A7">
            <v>1995</v>
          </cell>
          <cell r="B7" t="str">
            <v>SM</v>
          </cell>
          <cell r="C7" t="str">
            <v>SF</v>
          </cell>
        </row>
        <row r="8">
          <cell r="A8">
            <v>1994</v>
          </cell>
          <cell r="B8" t="str">
            <v>SM</v>
          </cell>
          <cell r="C8" t="str">
            <v>SF</v>
          </cell>
        </row>
        <row r="9">
          <cell r="A9">
            <v>1993</v>
          </cell>
          <cell r="B9" t="str">
            <v>SM</v>
          </cell>
          <cell r="C9" t="str">
            <v>SF</v>
          </cell>
        </row>
        <row r="10">
          <cell r="A10">
            <v>1992</v>
          </cell>
          <cell r="B10" t="str">
            <v>SM</v>
          </cell>
          <cell r="C10" t="str">
            <v>SF</v>
          </cell>
        </row>
        <row r="11">
          <cell r="A11">
            <v>1991</v>
          </cell>
          <cell r="B11" t="str">
            <v>SM</v>
          </cell>
          <cell r="C11" t="str">
            <v>SF</v>
          </cell>
        </row>
        <row r="12">
          <cell r="A12">
            <v>1990</v>
          </cell>
          <cell r="B12" t="str">
            <v>SM</v>
          </cell>
          <cell r="C12" t="str">
            <v>SF</v>
          </cell>
        </row>
        <row r="13">
          <cell r="A13">
            <v>1989</v>
          </cell>
          <cell r="B13" t="str">
            <v>SM</v>
          </cell>
          <cell r="C13" t="str">
            <v>SF</v>
          </cell>
        </row>
        <row r="14">
          <cell r="A14">
            <v>1988</v>
          </cell>
          <cell r="B14" t="str">
            <v>SM</v>
          </cell>
          <cell r="C14" t="str">
            <v>SF</v>
          </cell>
        </row>
        <row r="15">
          <cell r="A15">
            <v>1987</v>
          </cell>
          <cell r="B15" t="str">
            <v>SM</v>
          </cell>
          <cell r="C15" t="str">
            <v>SF</v>
          </cell>
        </row>
        <row r="16">
          <cell r="A16">
            <v>1986</v>
          </cell>
          <cell r="B16" t="str">
            <v>SM35</v>
          </cell>
          <cell r="C16" t="str">
            <v>SF35</v>
          </cell>
        </row>
        <row r="17">
          <cell r="A17">
            <v>1985</v>
          </cell>
          <cell r="B17" t="str">
            <v>SM35</v>
          </cell>
          <cell r="C17" t="str">
            <v>SF35</v>
          </cell>
        </row>
        <row r="18">
          <cell r="A18">
            <v>1984</v>
          </cell>
          <cell r="B18" t="str">
            <v>SM35</v>
          </cell>
          <cell r="C18" t="str">
            <v>SF35</v>
          </cell>
        </row>
        <row r="19">
          <cell r="A19">
            <v>1983</v>
          </cell>
          <cell r="B19" t="str">
            <v>SM35</v>
          </cell>
          <cell r="C19" t="str">
            <v>SF35</v>
          </cell>
        </row>
        <row r="20">
          <cell r="A20">
            <v>1982</v>
          </cell>
          <cell r="B20" t="str">
            <v>SM35</v>
          </cell>
          <cell r="C20" t="str">
            <v>SF35</v>
          </cell>
        </row>
        <row r="21">
          <cell r="A21">
            <v>1981</v>
          </cell>
          <cell r="B21" t="str">
            <v>SM40</v>
          </cell>
          <cell r="C21" t="str">
            <v>SF40</v>
          </cell>
        </row>
        <row r="22">
          <cell r="A22">
            <v>1980</v>
          </cell>
          <cell r="B22" t="str">
            <v>SM40</v>
          </cell>
          <cell r="C22" t="str">
            <v>SF40</v>
          </cell>
        </row>
        <row r="23">
          <cell r="A23">
            <v>1979</v>
          </cell>
          <cell r="B23" t="str">
            <v>SM40</v>
          </cell>
          <cell r="C23" t="str">
            <v>SF40</v>
          </cell>
        </row>
        <row r="24">
          <cell r="A24">
            <v>1978</v>
          </cell>
          <cell r="B24" t="str">
            <v>SM40</v>
          </cell>
          <cell r="C24" t="str">
            <v>SF40</v>
          </cell>
        </row>
        <row r="25">
          <cell r="A25">
            <v>1977</v>
          </cell>
          <cell r="B25" t="str">
            <v>SM40</v>
          </cell>
          <cell r="C25" t="str">
            <v>SF40</v>
          </cell>
        </row>
        <row r="26">
          <cell r="A26">
            <v>1976</v>
          </cell>
          <cell r="B26" t="str">
            <v>SM45</v>
          </cell>
          <cell r="C26" t="str">
            <v>SF45</v>
          </cell>
        </row>
        <row r="27">
          <cell r="A27">
            <v>1975</v>
          </cell>
          <cell r="B27" t="str">
            <v>SM45</v>
          </cell>
          <cell r="C27" t="str">
            <v>SF45</v>
          </cell>
        </row>
        <row r="28">
          <cell r="A28">
            <v>1974</v>
          </cell>
          <cell r="B28" t="str">
            <v>SM45</v>
          </cell>
          <cell r="C28" t="str">
            <v>SF45</v>
          </cell>
        </row>
        <row r="29">
          <cell r="A29">
            <v>1973</v>
          </cell>
          <cell r="B29" t="str">
            <v>SM45</v>
          </cell>
          <cell r="C29" t="str">
            <v>SF45</v>
          </cell>
        </row>
        <row r="30">
          <cell r="A30">
            <v>1972</v>
          </cell>
          <cell r="B30" t="str">
            <v>SM45</v>
          </cell>
          <cell r="C30" t="str">
            <v>SF45</v>
          </cell>
        </row>
        <row r="31">
          <cell r="A31">
            <v>1971</v>
          </cell>
          <cell r="B31" t="str">
            <v>SM50</v>
          </cell>
          <cell r="C31" t="str">
            <v>SF50</v>
          </cell>
        </row>
        <row r="32">
          <cell r="A32">
            <v>1970</v>
          </cell>
          <cell r="B32" t="str">
            <v>SM50</v>
          </cell>
          <cell r="C32" t="str">
            <v>SF50</v>
          </cell>
        </row>
        <row r="33">
          <cell r="A33">
            <v>1969</v>
          </cell>
          <cell r="B33" t="str">
            <v>SM50</v>
          </cell>
          <cell r="C33" t="str">
            <v>SF50</v>
          </cell>
        </row>
        <row r="34">
          <cell r="A34">
            <v>1968</v>
          </cell>
          <cell r="B34" t="str">
            <v>SM50</v>
          </cell>
          <cell r="C34" t="str">
            <v>SF50</v>
          </cell>
        </row>
        <row r="35">
          <cell r="A35">
            <v>1967</v>
          </cell>
          <cell r="B35" t="str">
            <v>SM50</v>
          </cell>
          <cell r="C35" t="str">
            <v>SF50</v>
          </cell>
        </row>
        <row r="36">
          <cell r="A36">
            <v>1966</v>
          </cell>
          <cell r="B36" t="str">
            <v>SM55</v>
          </cell>
          <cell r="C36" t="str">
            <v>SF55</v>
          </cell>
        </row>
        <row r="37">
          <cell r="A37">
            <v>1965</v>
          </cell>
          <cell r="B37" t="str">
            <v>SM55</v>
          </cell>
          <cell r="C37" t="str">
            <v>SF55</v>
          </cell>
        </row>
        <row r="38">
          <cell r="A38">
            <v>1964</v>
          </cell>
          <cell r="B38" t="str">
            <v>SM55</v>
          </cell>
          <cell r="C38" t="str">
            <v>SF55</v>
          </cell>
        </row>
        <row r="39">
          <cell r="A39">
            <v>1963</v>
          </cell>
          <cell r="B39" t="str">
            <v>SM55</v>
          </cell>
          <cell r="C39" t="str">
            <v>SF55</v>
          </cell>
        </row>
        <row r="40">
          <cell r="A40">
            <v>1962</v>
          </cell>
          <cell r="B40" t="str">
            <v>SM55</v>
          </cell>
          <cell r="C40" t="str">
            <v>SF55</v>
          </cell>
        </row>
        <row r="41">
          <cell r="A41">
            <v>1961</v>
          </cell>
          <cell r="B41" t="str">
            <v>SM60</v>
          </cell>
          <cell r="C41" t="str">
            <v>SF60</v>
          </cell>
        </row>
        <row r="42">
          <cell r="A42">
            <v>1960</v>
          </cell>
          <cell r="B42" t="str">
            <v>SM60</v>
          </cell>
          <cell r="C42" t="str">
            <v>SF60</v>
          </cell>
        </row>
        <row r="43">
          <cell r="A43">
            <v>1959</v>
          </cell>
          <cell r="B43" t="str">
            <v>SM60</v>
          </cell>
          <cell r="C43" t="str">
            <v>SF60</v>
          </cell>
        </row>
        <row r="44">
          <cell r="A44">
            <v>1958</v>
          </cell>
          <cell r="B44" t="str">
            <v>SM60</v>
          </cell>
          <cell r="C44" t="str">
            <v>SF60</v>
          </cell>
        </row>
        <row r="45">
          <cell r="A45">
            <v>1957</v>
          </cell>
          <cell r="B45" t="str">
            <v>SM60</v>
          </cell>
          <cell r="C45" t="str">
            <v>SF60</v>
          </cell>
        </row>
        <row r="46">
          <cell r="A46">
            <v>1956</v>
          </cell>
          <cell r="B46" t="str">
            <v>SM65</v>
          </cell>
          <cell r="C46" t="str">
            <v>SF65</v>
          </cell>
        </row>
        <row r="47">
          <cell r="A47">
            <v>1955</v>
          </cell>
          <cell r="B47" t="str">
            <v>SM65</v>
          </cell>
          <cell r="C47" t="str">
            <v>SF65</v>
          </cell>
        </row>
        <row r="48">
          <cell r="A48">
            <v>1954</v>
          </cell>
          <cell r="B48" t="str">
            <v>SM65</v>
          </cell>
          <cell r="C48" t="str">
            <v>SF65</v>
          </cell>
        </row>
        <row r="49">
          <cell r="A49">
            <v>1953</v>
          </cell>
          <cell r="B49" t="str">
            <v>SM65</v>
          </cell>
          <cell r="C49" t="str">
            <v>SF65</v>
          </cell>
        </row>
        <row r="50">
          <cell r="A50">
            <v>1952</v>
          </cell>
          <cell r="B50" t="str">
            <v>SM65</v>
          </cell>
          <cell r="C50" t="str">
            <v>SF65</v>
          </cell>
        </row>
        <row r="51">
          <cell r="A51">
            <v>1951</v>
          </cell>
          <cell r="B51" t="str">
            <v>SM70</v>
          </cell>
          <cell r="C51" t="str">
            <v>SF70</v>
          </cell>
        </row>
        <row r="52">
          <cell r="A52">
            <v>1950</v>
          </cell>
          <cell r="B52" t="str">
            <v>SM70</v>
          </cell>
          <cell r="C52" t="str">
            <v>SF70</v>
          </cell>
        </row>
        <row r="53">
          <cell r="A53">
            <v>1949</v>
          </cell>
          <cell r="B53" t="str">
            <v>SM70</v>
          </cell>
          <cell r="C53" t="str">
            <v>SF70</v>
          </cell>
        </row>
        <row r="54">
          <cell r="A54">
            <v>1948</v>
          </cell>
          <cell r="B54" t="str">
            <v>SM70</v>
          </cell>
          <cell r="C54" t="str">
            <v>SF70</v>
          </cell>
        </row>
        <row r="55">
          <cell r="A55">
            <v>1947</v>
          </cell>
          <cell r="B55" t="str">
            <v>SM70</v>
          </cell>
          <cell r="C55" t="str">
            <v>SF70</v>
          </cell>
        </row>
        <row r="56">
          <cell r="A56">
            <v>1946</v>
          </cell>
          <cell r="B56" t="str">
            <v>SM75</v>
          </cell>
          <cell r="C56" t="str">
            <v>SF75</v>
          </cell>
        </row>
        <row r="57">
          <cell r="A57">
            <v>1945</v>
          </cell>
          <cell r="B57" t="str">
            <v>SM75</v>
          </cell>
          <cell r="C57" t="str">
            <v>SF75</v>
          </cell>
        </row>
        <row r="58">
          <cell r="A58">
            <v>1944</v>
          </cell>
          <cell r="B58" t="str">
            <v>SM75</v>
          </cell>
          <cell r="C58" t="str">
            <v>SF75</v>
          </cell>
        </row>
        <row r="59">
          <cell r="A59">
            <v>1943</v>
          </cell>
          <cell r="B59" t="str">
            <v>SM75</v>
          </cell>
          <cell r="C59" t="str">
            <v>SF75</v>
          </cell>
        </row>
        <row r="60">
          <cell r="A60">
            <v>1942</v>
          </cell>
          <cell r="B60" t="str">
            <v>SM75</v>
          </cell>
          <cell r="C60" t="str">
            <v>SF75</v>
          </cell>
        </row>
        <row r="61">
          <cell r="A61">
            <v>1941</v>
          </cell>
          <cell r="B61" t="str">
            <v>SM80</v>
          </cell>
          <cell r="C61" t="str">
            <v>SF80</v>
          </cell>
        </row>
        <row r="62">
          <cell r="A62">
            <v>1940</v>
          </cell>
          <cell r="B62" t="str">
            <v>SM80</v>
          </cell>
          <cell r="C62" t="str">
            <v>SF80</v>
          </cell>
        </row>
        <row r="63">
          <cell r="A63">
            <v>1939</v>
          </cell>
          <cell r="B63" t="str">
            <v>SM80</v>
          </cell>
          <cell r="C63" t="str">
            <v>SF80</v>
          </cell>
        </row>
        <row r="64">
          <cell r="A64">
            <v>1938</v>
          </cell>
          <cell r="B64" t="str">
            <v>SM80</v>
          </cell>
          <cell r="C64" t="str">
            <v>SF80</v>
          </cell>
        </row>
        <row r="65">
          <cell r="A65">
            <v>1937</v>
          </cell>
          <cell r="B65" t="str">
            <v>SM80</v>
          </cell>
          <cell r="C65" t="str">
            <v>SF80</v>
          </cell>
        </row>
        <row r="66">
          <cell r="A66">
            <v>1936</v>
          </cell>
          <cell r="B66" t="str">
            <v>SM85</v>
          </cell>
          <cell r="C66" t="str">
            <v>SF85</v>
          </cell>
        </row>
        <row r="67">
          <cell r="A67">
            <v>1935</v>
          </cell>
          <cell r="B67" t="str">
            <v>SM85</v>
          </cell>
          <cell r="C67" t="str">
            <v>SF85</v>
          </cell>
        </row>
        <row r="68">
          <cell r="A68">
            <v>1934</v>
          </cell>
          <cell r="B68" t="str">
            <v>SM85</v>
          </cell>
          <cell r="C68" t="str">
            <v>SF85</v>
          </cell>
        </row>
        <row r="69">
          <cell r="A69">
            <v>1933</v>
          </cell>
          <cell r="B69" t="str">
            <v>SM85</v>
          </cell>
          <cell r="C69" t="str">
            <v>SF85</v>
          </cell>
        </row>
        <row r="70">
          <cell r="A70">
            <v>1932</v>
          </cell>
          <cell r="B70" t="str">
            <v>SM85</v>
          </cell>
          <cell r="C70" t="str">
            <v>SF85</v>
          </cell>
        </row>
        <row r="71">
          <cell r="A71">
            <v>1931</v>
          </cell>
          <cell r="B71" t="str">
            <v>SM90</v>
          </cell>
          <cell r="C71" t="str">
            <v>SF90</v>
          </cell>
        </row>
        <row r="72">
          <cell r="A72">
            <v>1930</v>
          </cell>
          <cell r="B72" t="str">
            <v>SM90</v>
          </cell>
          <cell r="C72" t="str">
            <v>SF90</v>
          </cell>
        </row>
        <row r="73">
          <cell r="A73">
            <v>1929</v>
          </cell>
          <cell r="B73" t="str">
            <v>SM90</v>
          </cell>
          <cell r="C73" t="str">
            <v>SF90</v>
          </cell>
        </row>
        <row r="74">
          <cell r="A74">
            <v>1928</v>
          </cell>
          <cell r="B74" t="str">
            <v>SM90</v>
          </cell>
          <cell r="C74" t="str">
            <v>SF90</v>
          </cell>
        </row>
        <row r="75">
          <cell r="A75">
            <v>1927</v>
          </cell>
          <cell r="B75" t="str">
            <v>SM90</v>
          </cell>
          <cell r="C75" t="str">
            <v>SF90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leti tesserati"/>
      <sheetName val="calcolo CAT 2021"/>
      <sheetName val="Numeri tessera"/>
      <sheetName val="Quote da saldare"/>
      <sheetName val="In attesa perfez."/>
    </sheetNames>
    <sheetDataSet>
      <sheetData sheetId="1">
        <row r="1">
          <cell r="A1">
            <v>2001</v>
          </cell>
          <cell r="B1" t="str">
            <v>PM</v>
          </cell>
          <cell r="C1" t="str">
            <v>PF</v>
          </cell>
        </row>
        <row r="2">
          <cell r="A2">
            <v>2000</v>
          </cell>
          <cell r="B2" t="str">
            <v>PM</v>
          </cell>
          <cell r="C2" t="str">
            <v>PF</v>
          </cell>
        </row>
        <row r="3">
          <cell r="A3">
            <v>1999</v>
          </cell>
          <cell r="B3" t="str">
            <v>PM</v>
          </cell>
          <cell r="C3" t="str">
            <v>PF</v>
          </cell>
        </row>
        <row r="4">
          <cell r="A4">
            <v>1998</v>
          </cell>
          <cell r="B4" t="str">
            <v>SM</v>
          </cell>
          <cell r="C4" t="str">
            <v>SF</v>
          </cell>
        </row>
        <row r="5">
          <cell r="A5">
            <v>1997</v>
          </cell>
          <cell r="B5" t="str">
            <v>SM</v>
          </cell>
          <cell r="C5" t="str">
            <v>SF</v>
          </cell>
        </row>
        <row r="6">
          <cell r="A6">
            <v>1996</v>
          </cell>
          <cell r="B6" t="str">
            <v>SM</v>
          </cell>
          <cell r="C6" t="str">
            <v>SF</v>
          </cell>
        </row>
        <row r="7">
          <cell r="A7">
            <v>1995</v>
          </cell>
          <cell r="B7" t="str">
            <v>SM</v>
          </cell>
          <cell r="C7" t="str">
            <v>SF</v>
          </cell>
        </row>
        <row r="8">
          <cell r="A8">
            <v>1994</v>
          </cell>
          <cell r="B8" t="str">
            <v>SM</v>
          </cell>
          <cell r="C8" t="str">
            <v>SF</v>
          </cell>
        </row>
        <row r="9">
          <cell r="A9">
            <v>1993</v>
          </cell>
          <cell r="B9" t="str">
            <v>SM</v>
          </cell>
          <cell r="C9" t="str">
            <v>SF</v>
          </cell>
        </row>
        <row r="10">
          <cell r="A10">
            <v>1992</v>
          </cell>
          <cell r="B10" t="str">
            <v>SM</v>
          </cell>
          <cell r="C10" t="str">
            <v>SF</v>
          </cell>
        </row>
        <row r="11">
          <cell r="A11">
            <v>1991</v>
          </cell>
          <cell r="B11" t="str">
            <v>SM</v>
          </cell>
          <cell r="C11" t="str">
            <v>SF</v>
          </cell>
        </row>
        <row r="12">
          <cell r="A12">
            <v>1990</v>
          </cell>
          <cell r="B12" t="str">
            <v>SM</v>
          </cell>
          <cell r="C12" t="str">
            <v>SF</v>
          </cell>
        </row>
        <row r="13">
          <cell r="A13">
            <v>1989</v>
          </cell>
          <cell r="B13" t="str">
            <v>SM</v>
          </cell>
          <cell r="C13" t="str">
            <v>SF</v>
          </cell>
        </row>
        <row r="14">
          <cell r="A14">
            <v>1988</v>
          </cell>
          <cell r="B14" t="str">
            <v>SM</v>
          </cell>
          <cell r="C14" t="str">
            <v>SF</v>
          </cell>
        </row>
        <row r="15">
          <cell r="A15">
            <v>1987</v>
          </cell>
          <cell r="B15" t="str">
            <v>SM</v>
          </cell>
          <cell r="C15" t="str">
            <v>SF</v>
          </cell>
        </row>
        <row r="16">
          <cell r="A16">
            <v>1986</v>
          </cell>
          <cell r="B16" t="str">
            <v>SM35</v>
          </cell>
          <cell r="C16" t="str">
            <v>SF35</v>
          </cell>
        </row>
        <row r="17">
          <cell r="A17">
            <v>1985</v>
          </cell>
          <cell r="B17" t="str">
            <v>SM35</v>
          </cell>
          <cell r="C17" t="str">
            <v>SF35</v>
          </cell>
        </row>
        <row r="18">
          <cell r="A18">
            <v>1984</v>
          </cell>
          <cell r="B18" t="str">
            <v>SM35</v>
          </cell>
          <cell r="C18" t="str">
            <v>SF35</v>
          </cell>
        </row>
        <row r="19">
          <cell r="A19">
            <v>1983</v>
          </cell>
          <cell r="B19" t="str">
            <v>SM35</v>
          </cell>
          <cell r="C19" t="str">
            <v>SF35</v>
          </cell>
        </row>
        <row r="20">
          <cell r="A20">
            <v>1982</v>
          </cell>
          <cell r="B20" t="str">
            <v>SM35</v>
          </cell>
          <cell r="C20" t="str">
            <v>SF35</v>
          </cell>
        </row>
        <row r="21">
          <cell r="A21">
            <v>1981</v>
          </cell>
          <cell r="B21" t="str">
            <v>SM40</v>
          </cell>
          <cell r="C21" t="str">
            <v>SF40</v>
          </cell>
        </row>
        <row r="22">
          <cell r="A22">
            <v>1980</v>
          </cell>
          <cell r="B22" t="str">
            <v>SM40</v>
          </cell>
          <cell r="C22" t="str">
            <v>SF40</v>
          </cell>
        </row>
        <row r="23">
          <cell r="A23">
            <v>1979</v>
          </cell>
          <cell r="B23" t="str">
            <v>SM40</v>
          </cell>
          <cell r="C23" t="str">
            <v>SF40</v>
          </cell>
        </row>
        <row r="24">
          <cell r="A24">
            <v>1978</v>
          </cell>
          <cell r="B24" t="str">
            <v>SM40</v>
          </cell>
          <cell r="C24" t="str">
            <v>SF40</v>
          </cell>
        </row>
        <row r="25">
          <cell r="A25">
            <v>1977</v>
          </cell>
          <cell r="B25" t="str">
            <v>SM40</v>
          </cell>
          <cell r="C25" t="str">
            <v>SF40</v>
          </cell>
        </row>
        <row r="26">
          <cell r="A26">
            <v>1976</v>
          </cell>
          <cell r="B26" t="str">
            <v>SM45</v>
          </cell>
          <cell r="C26" t="str">
            <v>SF45</v>
          </cell>
        </row>
        <row r="27">
          <cell r="A27">
            <v>1975</v>
          </cell>
          <cell r="B27" t="str">
            <v>SM45</v>
          </cell>
          <cell r="C27" t="str">
            <v>SF45</v>
          </cell>
        </row>
        <row r="28">
          <cell r="A28">
            <v>1974</v>
          </cell>
          <cell r="B28" t="str">
            <v>SM45</v>
          </cell>
          <cell r="C28" t="str">
            <v>SF45</v>
          </cell>
        </row>
        <row r="29">
          <cell r="A29">
            <v>1973</v>
          </cell>
          <cell r="B29" t="str">
            <v>SM45</v>
          </cell>
          <cell r="C29" t="str">
            <v>SF45</v>
          </cell>
        </row>
        <row r="30">
          <cell r="A30">
            <v>1972</v>
          </cell>
          <cell r="B30" t="str">
            <v>SM45</v>
          </cell>
          <cell r="C30" t="str">
            <v>SF45</v>
          </cell>
        </row>
        <row r="31">
          <cell r="A31">
            <v>1971</v>
          </cell>
          <cell r="B31" t="str">
            <v>SM50</v>
          </cell>
          <cell r="C31" t="str">
            <v>SF50</v>
          </cell>
        </row>
        <row r="32">
          <cell r="A32">
            <v>1970</v>
          </cell>
          <cell r="B32" t="str">
            <v>SM50</v>
          </cell>
          <cell r="C32" t="str">
            <v>SF50</v>
          </cell>
        </row>
        <row r="33">
          <cell r="A33">
            <v>1969</v>
          </cell>
          <cell r="B33" t="str">
            <v>SM50</v>
          </cell>
          <cell r="C33" t="str">
            <v>SF50</v>
          </cell>
        </row>
        <row r="34">
          <cell r="A34">
            <v>1968</v>
          </cell>
          <cell r="B34" t="str">
            <v>SM50</v>
          </cell>
          <cell r="C34" t="str">
            <v>SF50</v>
          </cell>
        </row>
        <row r="35">
          <cell r="A35">
            <v>1967</v>
          </cell>
          <cell r="B35" t="str">
            <v>SM50</v>
          </cell>
          <cell r="C35" t="str">
            <v>SF50</v>
          </cell>
        </row>
        <row r="36">
          <cell r="A36">
            <v>1966</v>
          </cell>
          <cell r="B36" t="str">
            <v>SM55</v>
          </cell>
          <cell r="C36" t="str">
            <v>SF55</v>
          </cell>
        </row>
        <row r="37">
          <cell r="A37">
            <v>1965</v>
          </cell>
          <cell r="B37" t="str">
            <v>SM55</v>
          </cell>
          <cell r="C37" t="str">
            <v>SF55</v>
          </cell>
        </row>
        <row r="38">
          <cell r="A38">
            <v>1964</v>
          </cell>
          <cell r="B38" t="str">
            <v>SM55</v>
          </cell>
          <cell r="C38" t="str">
            <v>SF55</v>
          </cell>
        </row>
        <row r="39">
          <cell r="A39">
            <v>1963</v>
          </cell>
          <cell r="B39" t="str">
            <v>SM55</v>
          </cell>
          <cell r="C39" t="str">
            <v>SF55</v>
          </cell>
        </row>
        <row r="40">
          <cell r="A40">
            <v>1962</v>
          </cell>
          <cell r="B40" t="str">
            <v>SM55</v>
          </cell>
          <cell r="C40" t="str">
            <v>SF55</v>
          </cell>
        </row>
        <row r="41">
          <cell r="A41">
            <v>1961</v>
          </cell>
          <cell r="B41" t="str">
            <v>SM60</v>
          </cell>
          <cell r="C41" t="str">
            <v>SF60</v>
          </cell>
        </row>
        <row r="42">
          <cell r="A42">
            <v>1960</v>
          </cell>
          <cell r="B42" t="str">
            <v>SM60</v>
          </cell>
          <cell r="C42" t="str">
            <v>SF60</v>
          </cell>
        </row>
        <row r="43">
          <cell r="A43">
            <v>1959</v>
          </cell>
          <cell r="B43" t="str">
            <v>SM60</v>
          </cell>
          <cell r="C43" t="str">
            <v>SF60</v>
          </cell>
        </row>
        <row r="44">
          <cell r="A44">
            <v>1958</v>
          </cell>
          <cell r="B44" t="str">
            <v>SM60</v>
          </cell>
          <cell r="C44" t="str">
            <v>SF60</v>
          </cell>
        </row>
        <row r="45">
          <cell r="A45">
            <v>1957</v>
          </cell>
          <cell r="B45" t="str">
            <v>SM60</v>
          </cell>
          <cell r="C45" t="str">
            <v>SF60</v>
          </cell>
        </row>
        <row r="46">
          <cell r="A46">
            <v>1956</v>
          </cell>
          <cell r="B46" t="str">
            <v>SM65</v>
          </cell>
          <cell r="C46" t="str">
            <v>SF65</v>
          </cell>
        </row>
        <row r="47">
          <cell r="A47">
            <v>1955</v>
          </cell>
          <cell r="B47" t="str">
            <v>SM65</v>
          </cell>
          <cell r="C47" t="str">
            <v>SF65</v>
          </cell>
        </row>
        <row r="48">
          <cell r="A48">
            <v>1954</v>
          </cell>
          <cell r="B48" t="str">
            <v>SM65</v>
          </cell>
          <cell r="C48" t="str">
            <v>SF65</v>
          </cell>
        </row>
        <row r="49">
          <cell r="A49">
            <v>1953</v>
          </cell>
          <cell r="B49" t="str">
            <v>SM65</v>
          </cell>
          <cell r="C49" t="str">
            <v>SF65</v>
          </cell>
        </row>
        <row r="50">
          <cell r="A50">
            <v>1952</v>
          </cell>
          <cell r="B50" t="str">
            <v>SM65</v>
          </cell>
          <cell r="C50" t="str">
            <v>SF65</v>
          </cell>
        </row>
        <row r="51">
          <cell r="A51">
            <v>1951</v>
          </cell>
          <cell r="B51" t="str">
            <v>SM70</v>
          </cell>
          <cell r="C51" t="str">
            <v>SF70</v>
          </cell>
        </row>
        <row r="52">
          <cell r="A52">
            <v>1950</v>
          </cell>
          <cell r="B52" t="str">
            <v>SM70</v>
          </cell>
          <cell r="C52" t="str">
            <v>SF70</v>
          </cell>
        </row>
        <row r="53">
          <cell r="A53">
            <v>1949</v>
          </cell>
          <cell r="B53" t="str">
            <v>SM70</v>
          </cell>
          <cell r="C53" t="str">
            <v>SF70</v>
          </cell>
        </row>
        <row r="54">
          <cell r="A54">
            <v>1948</v>
          </cell>
          <cell r="B54" t="str">
            <v>SM70</v>
          </cell>
          <cell r="C54" t="str">
            <v>SF70</v>
          </cell>
        </row>
        <row r="55">
          <cell r="A55">
            <v>1947</v>
          </cell>
          <cell r="B55" t="str">
            <v>SM70</v>
          </cell>
          <cell r="C55" t="str">
            <v>SF70</v>
          </cell>
        </row>
        <row r="56">
          <cell r="A56">
            <v>1946</v>
          </cell>
          <cell r="B56" t="str">
            <v>SM75</v>
          </cell>
          <cell r="C56" t="str">
            <v>SF75</v>
          </cell>
        </row>
        <row r="57">
          <cell r="A57">
            <v>1945</v>
          </cell>
          <cell r="B57" t="str">
            <v>SM75</v>
          </cell>
          <cell r="C57" t="str">
            <v>SF75</v>
          </cell>
        </row>
        <row r="58">
          <cell r="A58">
            <v>1944</v>
          </cell>
          <cell r="B58" t="str">
            <v>SM75</v>
          </cell>
          <cell r="C58" t="str">
            <v>SF75</v>
          </cell>
        </row>
        <row r="59">
          <cell r="A59">
            <v>1943</v>
          </cell>
          <cell r="B59" t="str">
            <v>SM75</v>
          </cell>
          <cell r="C59" t="str">
            <v>SF75</v>
          </cell>
        </row>
        <row r="60">
          <cell r="A60">
            <v>1942</v>
          </cell>
          <cell r="B60" t="str">
            <v>SM75</v>
          </cell>
          <cell r="C60" t="str">
            <v>SF75</v>
          </cell>
        </row>
        <row r="61">
          <cell r="A61">
            <v>1941</v>
          </cell>
          <cell r="B61" t="str">
            <v>SM80</v>
          </cell>
          <cell r="C61" t="str">
            <v>SF80</v>
          </cell>
        </row>
        <row r="62">
          <cell r="A62">
            <v>1940</v>
          </cell>
          <cell r="B62" t="str">
            <v>SM80</v>
          </cell>
          <cell r="C62" t="str">
            <v>SF80</v>
          </cell>
        </row>
        <row r="63">
          <cell r="A63">
            <v>1939</v>
          </cell>
          <cell r="B63" t="str">
            <v>SM80</v>
          </cell>
          <cell r="C63" t="str">
            <v>SF80</v>
          </cell>
        </row>
        <row r="64">
          <cell r="A64">
            <v>1938</v>
          </cell>
          <cell r="B64" t="str">
            <v>SM80</v>
          </cell>
          <cell r="C64" t="str">
            <v>SF80</v>
          </cell>
        </row>
        <row r="65">
          <cell r="A65">
            <v>1937</v>
          </cell>
          <cell r="B65" t="str">
            <v>SM80</v>
          </cell>
          <cell r="C65" t="str">
            <v>SF80</v>
          </cell>
        </row>
        <row r="66">
          <cell r="A66">
            <v>1936</v>
          </cell>
          <cell r="B66" t="str">
            <v>SM85</v>
          </cell>
          <cell r="C66" t="str">
            <v>SF85</v>
          </cell>
        </row>
        <row r="67">
          <cell r="A67">
            <v>1935</v>
          </cell>
          <cell r="B67" t="str">
            <v>SM85</v>
          </cell>
          <cell r="C67" t="str">
            <v>SF85</v>
          </cell>
        </row>
        <row r="68">
          <cell r="A68">
            <v>1934</v>
          </cell>
          <cell r="B68" t="str">
            <v>SM85</v>
          </cell>
          <cell r="C68" t="str">
            <v>SF85</v>
          </cell>
        </row>
        <row r="69">
          <cell r="A69">
            <v>1933</v>
          </cell>
          <cell r="B69" t="str">
            <v>SM85</v>
          </cell>
          <cell r="C69" t="str">
            <v>SF85</v>
          </cell>
        </row>
        <row r="70">
          <cell r="A70">
            <v>1932</v>
          </cell>
          <cell r="B70" t="str">
            <v>SM85</v>
          </cell>
          <cell r="C70" t="str">
            <v>SF85</v>
          </cell>
        </row>
        <row r="71">
          <cell r="A71">
            <v>1931</v>
          </cell>
          <cell r="B71" t="str">
            <v>SM90</v>
          </cell>
          <cell r="C71" t="str">
            <v>SF90</v>
          </cell>
        </row>
        <row r="72">
          <cell r="A72">
            <v>1930</v>
          </cell>
          <cell r="B72" t="str">
            <v>SM90</v>
          </cell>
          <cell r="C72" t="str">
            <v>SF90</v>
          </cell>
        </row>
        <row r="73">
          <cell r="A73">
            <v>1929</v>
          </cell>
          <cell r="B73" t="str">
            <v>SM90</v>
          </cell>
          <cell r="C73" t="str">
            <v>SF90</v>
          </cell>
        </row>
        <row r="74">
          <cell r="A74">
            <v>1928</v>
          </cell>
          <cell r="B74" t="str">
            <v>SM90</v>
          </cell>
          <cell r="C74" t="str">
            <v>SF90</v>
          </cell>
        </row>
        <row r="75">
          <cell r="A75">
            <v>1927</v>
          </cell>
          <cell r="B75" t="str">
            <v>SM90</v>
          </cell>
          <cell r="C75" t="str">
            <v>SF90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leti tesserati"/>
      <sheetName val="calcolo CAT 2020"/>
      <sheetName val="Numeri tessera"/>
      <sheetName val="In att. perfez."/>
    </sheetNames>
    <sheetDataSet>
      <sheetData sheetId="1">
        <row r="1">
          <cell r="A1">
            <v>2000</v>
          </cell>
          <cell r="B1" t="str">
            <v>PM</v>
          </cell>
          <cell r="C1" t="str">
            <v>PF</v>
          </cell>
        </row>
        <row r="2">
          <cell r="A2">
            <v>1999</v>
          </cell>
          <cell r="B2" t="str">
            <v>PM</v>
          </cell>
          <cell r="C2" t="str">
            <v>PF</v>
          </cell>
        </row>
        <row r="3">
          <cell r="A3">
            <v>1998</v>
          </cell>
          <cell r="B3" t="str">
            <v>PM</v>
          </cell>
          <cell r="C3" t="str">
            <v>PF</v>
          </cell>
        </row>
        <row r="4">
          <cell r="A4">
            <v>1997</v>
          </cell>
          <cell r="B4" t="str">
            <v>SM</v>
          </cell>
          <cell r="C4" t="str">
            <v>SF</v>
          </cell>
        </row>
        <row r="5">
          <cell r="A5">
            <v>1996</v>
          </cell>
          <cell r="B5" t="str">
            <v>SM</v>
          </cell>
          <cell r="C5" t="str">
            <v>SF</v>
          </cell>
        </row>
        <row r="6">
          <cell r="A6">
            <v>1995</v>
          </cell>
          <cell r="B6" t="str">
            <v>SM</v>
          </cell>
          <cell r="C6" t="str">
            <v>SF</v>
          </cell>
        </row>
        <row r="7">
          <cell r="A7">
            <v>1994</v>
          </cell>
          <cell r="B7" t="str">
            <v>SM</v>
          </cell>
          <cell r="C7" t="str">
            <v>SF</v>
          </cell>
        </row>
        <row r="8">
          <cell r="A8">
            <v>1993</v>
          </cell>
          <cell r="B8" t="str">
            <v>SM</v>
          </cell>
          <cell r="C8" t="str">
            <v>SF</v>
          </cell>
        </row>
        <row r="9">
          <cell r="A9">
            <v>1992</v>
          </cell>
          <cell r="B9" t="str">
            <v>SM</v>
          </cell>
          <cell r="C9" t="str">
            <v>SF</v>
          </cell>
        </row>
        <row r="10">
          <cell r="A10">
            <v>1991</v>
          </cell>
          <cell r="B10" t="str">
            <v>SM</v>
          </cell>
          <cell r="C10" t="str">
            <v>SF</v>
          </cell>
        </row>
        <row r="11">
          <cell r="A11">
            <v>1990</v>
          </cell>
          <cell r="B11" t="str">
            <v>SM</v>
          </cell>
          <cell r="C11" t="str">
            <v>SF</v>
          </cell>
        </row>
        <row r="12">
          <cell r="A12">
            <v>1989</v>
          </cell>
          <cell r="B12" t="str">
            <v>SM</v>
          </cell>
          <cell r="C12" t="str">
            <v>SF</v>
          </cell>
        </row>
        <row r="13">
          <cell r="A13">
            <v>1988</v>
          </cell>
          <cell r="B13" t="str">
            <v>SM</v>
          </cell>
          <cell r="C13" t="str">
            <v>SF</v>
          </cell>
        </row>
        <row r="14">
          <cell r="A14">
            <v>1987</v>
          </cell>
          <cell r="B14" t="str">
            <v>SM</v>
          </cell>
          <cell r="C14" t="str">
            <v>SF</v>
          </cell>
        </row>
        <row r="15">
          <cell r="A15">
            <v>1986</v>
          </cell>
          <cell r="B15" t="str">
            <v>SM</v>
          </cell>
          <cell r="C15" t="str">
            <v>SF</v>
          </cell>
        </row>
        <row r="16">
          <cell r="A16">
            <v>1985</v>
          </cell>
          <cell r="B16" t="str">
            <v>SM35</v>
          </cell>
          <cell r="C16" t="str">
            <v>SF35</v>
          </cell>
        </row>
        <row r="17">
          <cell r="A17">
            <v>1984</v>
          </cell>
          <cell r="B17" t="str">
            <v>SM35</v>
          </cell>
          <cell r="C17" t="str">
            <v>SF35</v>
          </cell>
        </row>
        <row r="18">
          <cell r="A18">
            <v>1983</v>
          </cell>
          <cell r="B18" t="str">
            <v>SM35</v>
          </cell>
          <cell r="C18" t="str">
            <v>SF35</v>
          </cell>
        </row>
        <row r="19">
          <cell r="A19">
            <v>1982</v>
          </cell>
          <cell r="B19" t="str">
            <v>SM35</v>
          </cell>
          <cell r="C19" t="str">
            <v>SF35</v>
          </cell>
        </row>
        <row r="20">
          <cell r="A20">
            <v>1981</v>
          </cell>
          <cell r="B20" t="str">
            <v>SM35</v>
          </cell>
          <cell r="C20" t="str">
            <v>SF35</v>
          </cell>
        </row>
        <row r="21">
          <cell r="A21">
            <v>1980</v>
          </cell>
          <cell r="B21" t="str">
            <v>SM40</v>
          </cell>
          <cell r="C21" t="str">
            <v>SF40</v>
          </cell>
        </row>
        <row r="22">
          <cell r="A22">
            <v>1979</v>
          </cell>
          <cell r="B22" t="str">
            <v>SM40</v>
          </cell>
          <cell r="C22" t="str">
            <v>SF40</v>
          </cell>
        </row>
        <row r="23">
          <cell r="A23">
            <v>1978</v>
          </cell>
          <cell r="B23" t="str">
            <v>SM40</v>
          </cell>
          <cell r="C23" t="str">
            <v>SF40</v>
          </cell>
        </row>
        <row r="24">
          <cell r="A24">
            <v>1977</v>
          </cell>
          <cell r="B24" t="str">
            <v>SM40</v>
          </cell>
          <cell r="C24" t="str">
            <v>SF40</v>
          </cell>
        </row>
        <row r="25">
          <cell r="A25">
            <v>1976</v>
          </cell>
          <cell r="B25" t="str">
            <v>SM40</v>
          </cell>
          <cell r="C25" t="str">
            <v>SF40</v>
          </cell>
        </row>
        <row r="26">
          <cell r="A26">
            <v>1975</v>
          </cell>
          <cell r="B26" t="str">
            <v>SM45</v>
          </cell>
          <cell r="C26" t="str">
            <v>SF45</v>
          </cell>
        </row>
        <row r="27">
          <cell r="A27">
            <v>1974</v>
          </cell>
          <cell r="B27" t="str">
            <v>SM45</v>
          </cell>
          <cell r="C27" t="str">
            <v>SF45</v>
          </cell>
        </row>
        <row r="28">
          <cell r="A28">
            <v>1973</v>
          </cell>
          <cell r="B28" t="str">
            <v>SM45</v>
          </cell>
          <cell r="C28" t="str">
            <v>SF45</v>
          </cell>
        </row>
        <row r="29">
          <cell r="A29">
            <v>1972</v>
          </cell>
          <cell r="B29" t="str">
            <v>SM45</v>
          </cell>
          <cell r="C29" t="str">
            <v>SF45</v>
          </cell>
        </row>
        <row r="30">
          <cell r="A30">
            <v>1971</v>
          </cell>
          <cell r="B30" t="str">
            <v>SM45</v>
          </cell>
          <cell r="C30" t="str">
            <v>SF45</v>
          </cell>
        </row>
        <row r="31">
          <cell r="A31">
            <v>1970</v>
          </cell>
          <cell r="B31" t="str">
            <v>SM50</v>
          </cell>
          <cell r="C31" t="str">
            <v>SF50</v>
          </cell>
        </row>
        <row r="32">
          <cell r="A32">
            <v>1969</v>
          </cell>
          <cell r="B32" t="str">
            <v>SM50</v>
          </cell>
          <cell r="C32" t="str">
            <v>SF50</v>
          </cell>
        </row>
        <row r="33">
          <cell r="A33">
            <v>1968</v>
          </cell>
          <cell r="B33" t="str">
            <v>SM50</v>
          </cell>
          <cell r="C33" t="str">
            <v>SF50</v>
          </cell>
        </row>
        <row r="34">
          <cell r="A34">
            <v>1967</v>
          </cell>
          <cell r="B34" t="str">
            <v>SM50</v>
          </cell>
          <cell r="C34" t="str">
            <v>SF50</v>
          </cell>
        </row>
        <row r="35">
          <cell r="A35">
            <v>1966</v>
          </cell>
          <cell r="B35" t="str">
            <v>SM50</v>
          </cell>
          <cell r="C35" t="str">
            <v>SF50</v>
          </cell>
        </row>
        <row r="36">
          <cell r="A36">
            <v>1965</v>
          </cell>
          <cell r="B36" t="str">
            <v>SM55</v>
          </cell>
          <cell r="C36" t="str">
            <v>SF55</v>
          </cell>
        </row>
        <row r="37">
          <cell r="A37">
            <v>1964</v>
          </cell>
          <cell r="B37" t="str">
            <v>SM55</v>
          </cell>
          <cell r="C37" t="str">
            <v>SF55</v>
          </cell>
        </row>
        <row r="38">
          <cell r="A38">
            <v>1963</v>
          </cell>
          <cell r="B38" t="str">
            <v>SM55</v>
          </cell>
          <cell r="C38" t="str">
            <v>SF55</v>
          </cell>
        </row>
        <row r="39">
          <cell r="A39">
            <v>1962</v>
          </cell>
          <cell r="B39" t="str">
            <v>SM55</v>
          </cell>
          <cell r="C39" t="str">
            <v>SF55</v>
          </cell>
        </row>
        <row r="40">
          <cell r="A40">
            <v>1961</v>
          </cell>
          <cell r="B40" t="str">
            <v>SM55</v>
          </cell>
          <cell r="C40" t="str">
            <v>SF55</v>
          </cell>
        </row>
        <row r="41">
          <cell r="A41">
            <v>1960</v>
          </cell>
          <cell r="B41" t="str">
            <v>SM60</v>
          </cell>
          <cell r="C41" t="str">
            <v>SF60</v>
          </cell>
        </row>
        <row r="42">
          <cell r="A42">
            <v>1959</v>
          </cell>
          <cell r="B42" t="str">
            <v>SM60</v>
          </cell>
          <cell r="C42" t="str">
            <v>SF60</v>
          </cell>
        </row>
        <row r="43">
          <cell r="A43">
            <v>1958</v>
          </cell>
          <cell r="B43" t="str">
            <v>SM60</v>
          </cell>
          <cell r="C43" t="str">
            <v>SF60</v>
          </cell>
        </row>
        <row r="44">
          <cell r="A44">
            <v>1957</v>
          </cell>
          <cell r="B44" t="str">
            <v>SM60</v>
          </cell>
          <cell r="C44" t="str">
            <v>SF60</v>
          </cell>
        </row>
        <row r="45">
          <cell r="A45">
            <v>1956</v>
          </cell>
          <cell r="B45" t="str">
            <v>SM60</v>
          </cell>
          <cell r="C45" t="str">
            <v>SF60</v>
          </cell>
        </row>
        <row r="46">
          <cell r="A46">
            <v>1955</v>
          </cell>
          <cell r="B46" t="str">
            <v>SM65</v>
          </cell>
          <cell r="C46" t="str">
            <v>SF65</v>
          </cell>
        </row>
        <row r="47">
          <cell r="A47">
            <v>1954</v>
          </cell>
          <cell r="B47" t="str">
            <v>SM65</v>
          </cell>
          <cell r="C47" t="str">
            <v>SF65</v>
          </cell>
        </row>
        <row r="48">
          <cell r="A48">
            <v>1953</v>
          </cell>
          <cell r="B48" t="str">
            <v>SM65</v>
          </cell>
          <cell r="C48" t="str">
            <v>SF65</v>
          </cell>
        </row>
        <row r="49">
          <cell r="A49">
            <v>1952</v>
          </cell>
          <cell r="B49" t="str">
            <v>SM65</v>
          </cell>
          <cell r="C49" t="str">
            <v>SF65</v>
          </cell>
        </row>
        <row r="50">
          <cell r="A50">
            <v>1951</v>
          </cell>
          <cell r="B50" t="str">
            <v>SM65</v>
          </cell>
          <cell r="C50" t="str">
            <v>SF65</v>
          </cell>
        </row>
        <row r="51">
          <cell r="A51">
            <v>1950</v>
          </cell>
          <cell r="B51" t="str">
            <v>SM70</v>
          </cell>
          <cell r="C51" t="str">
            <v>SF70</v>
          </cell>
        </row>
        <row r="52">
          <cell r="A52">
            <v>1949</v>
          </cell>
          <cell r="B52" t="str">
            <v>SM70</v>
          </cell>
          <cell r="C52" t="str">
            <v>SF70</v>
          </cell>
        </row>
        <row r="53">
          <cell r="A53">
            <v>1948</v>
          </cell>
          <cell r="B53" t="str">
            <v>SM70</v>
          </cell>
          <cell r="C53" t="str">
            <v>SF70</v>
          </cell>
        </row>
        <row r="54">
          <cell r="A54">
            <v>1947</v>
          </cell>
          <cell r="B54" t="str">
            <v>SM70</v>
          </cell>
          <cell r="C54" t="str">
            <v>SF70</v>
          </cell>
        </row>
        <row r="55">
          <cell r="A55">
            <v>1946</v>
          </cell>
          <cell r="B55" t="str">
            <v>SM70</v>
          </cell>
          <cell r="C55" t="str">
            <v>SF70</v>
          </cell>
        </row>
        <row r="56">
          <cell r="A56">
            <v>1945</v>
          </cell>
          <cell r="B56" t="str">
            <v>SM75</v>
          </cell>
          <cell r="C56" t="str">
            <v>SF75</v>
          </cell>
        </row>
        <row r="57">
          <cell r="A57">
            <v>1944</v>
          </cell>
          <cell r="B57" t="str">
            <v>SM75</v>
          </cell>
          <cell r="C57" t="str">
            <v>SF75</v>
          </cell>
        </row>
        <row r="58">
          <cell r="A58">
            <v>1943</v>
          </cell>
          <cell r="B58" t="str">
            <v>SM75</v>
          </cell>
          <cell r="C58" t="str">
            <v>SF75</v>
          </cell>
        </row>
        <row r="59">
          <cell r="A59">
            <v>1942</v>
          </cell>
          <cell r="B59" t="str">
            <v>SM75</v>
          </cell>
          <cell r="C59" t="str">
            <v>SF75</v>
          </cell>
        </row>
        <row r="60">
          <cell r="A60">
            <v>1941</v>
          </cell>
          <cell r="B60" t="str">
            <v>SM75</v>
          </cell>
          <cell r="C60" t="str">
            <v>SF75</v>
          </cell>
        </row>
        <row r="61">
          <cell r="A61">
            <v>1940</v>
          </cell>
          <cell r="B61" t="str">
            <v>SM80</v>
          </cell>
          <cell r="C61" t="str">
            <v>SF80</v>
          </cell>
        </row>
        <row r="62">
          <cell r="A62">
            <v>1939</v>
          </cell>
          <cell r="B62" t="str">
            <v>SM80</v>
          </cell>
          <cell r="C62" t="str">
            <v>SF80</v>
          </cell>
        </row>
        <row r="63">
          <cell r="A63">
            <v>1938</v>
          </cell>
          <cell r="B63" t="str">
            <v>SM80</v>
          </cell>
          <cell r="C63" t="str">
            <v>SF80</v>
          </cell>
        </row>
        <row r="64">
          <cell r="A64">
            <v>1937</v>
          </cell>
          <cell r="B64" t="str">
            <v>SM80</v>
          </cell>
          <cell r="C64" t="str">
            <v>SF80</v>
          </cell>
        </row>
        <row r="65">
          <cell r="A65">
            <v>1936</v>
          </cell>
          <cell r="B65" t="str">
            <v>SM80</v>
          </cell>
          <cell r="C65" t="str">
            <v>SF80</v>
          </cell>
        </row>
        <row r="66">
          <cell r="A66">
            <v>1935</v>
          </cell>
          <cell r="B66" t="str">
            <v>SM85</v>
          </cell>
          <cell r="C66" t="str">
            <v>SF85</v>
          </cell>
        </row>
        <row r="67">
          <cell r="A67">
            <v>1934</v>
          </cell>
          <cell r="B67" t="str">
            <v>SM85</v>
          </cell>
          <cell r="C67" t="str">
            <v>SF85</v>
          </cell>
        </row>
        <row r="68">
          <cell r="A68">
            <v>1933</v>
          </cell>
          <cell r="B68" t="str">
            <v>SM85</v>
          </cell>
          <cell r="C68" t="str">
            <v>SF85</v>
          </cell>
        </row>
        <row r="69">
          <cell r="A69">
            <v>1932</v>
          </cell>
          <cell r="B69" t="str">
            <v>SM85</v>
          </cell>
          <cell r="C69" t="str">
            <v>SF85</v>
          </cell>
        </row>
        <row r="70">
          <cell r="A70">
            <v>1931</v>
          </cell>
          <cell r="B70" t="str">
            <v>SM85</v>
          </cell>
          <cell r="C70" t="str">
            <v>SF85</v>
          </cell>
        </row>
        <row r="71">
          <cell r="A71">
            <v>1930</v>
          </cell>
          <cell r="B71" t="str">
            <v>SM90</v>
          </cell>
          <cell r="C71" t="str">
            <v>SF90</v>
          </cell>
        </row>
        <row r="72">
          <cell r="A72">
            <v>1929</v>
          </cell>
          <cell r="B72" t="str">
            <v>SM90</v>
          </cell>
          <cell r="C72" t="str">
            <v>SF90</v>
          </cell>
        </row>
        <row r="73">
          <cell r="A73">
            <v>1928</v>
          </cell>
          <cell r="B73" t="str">
            <v>SM90</v>
          </cell>
          <cell r="C73" t="str">
            <v>SF90</v>
          </cell>
        </row>
        <row r="74">
          <cell r="A74">
            <v>1927</v>
          </cell>
          <cell r="B74" t="str">
            <v>SM90</v>
          </cell>
          <cell r="C74" t="str">
            <v>SF90</v>
          </cell>
        </row>
        <row r="75">
          <cell r="A75">
            <v>1926</v>
          </cell>
          <cell r="B75" t="str">
            <v>SM90</v>
          </cell>
          <cell r="C75" t="str">
            <v>SF90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7"/>
  <sheetViews>
    <sheetView tabSelected="1" zoomScale="74" zoomScaleNormal="74" zoomScalePageLayoutView="75" workbookViewId="0" topLeftCell="A749">
      <selection activeCell="M806" sqref="M806"/>
    </sheetView>
  </sheetViews>
  <sheetFormatPr defaultColWidth="9.140625" defaultRowHeight="12.75"/>
  <cols>
    <col min="1" max="1" width="5.8515625" style="1" customWidth="1"/>
    <col min="2" max="2" width="12.00390625" style="1" customWidth="1"/>
    <col min="3" max="3" width="19.8515625" style="1" customWidth="1"/>
    <col min="4" max="4" width="10.140625" style="1" hidden="1" customWidth="1"/>
    <col min="5" max="5" width="11.421875" style="1" customWidth="1"/>
    <col min="6" max="6" width="19.421875" style="1" customWidth="1"/>
    <col min="7" max="7" width="11.57421875" style="1" customWidth="1"/>
    <col min="8" max="8" width="12.140625" style="1" customWidth="1"/>
    <col min="9" max="9" width="6.7109375" style="1" customWidth="1"/>
    <col min="10" max="10" width="9.8515625" style="1" customWidth="1"/>
    <col min="11" max="11" width="5.7109375" style="1" hidden="1" customWidth="1"/>
    <col min="12" max="12" width="9.28125" style="1" hidden="1" customWidth="1"/>
    <col min="13" max="13" width="9.140625" style="1" customWidth="1"/>
  </cols>
  <sheetData>
    <row r="1" spans="1:16" ht="30" customHeight="1">
      <c r="A1" s="7" t="s">
        <v>1295</v>
      </c>
      <c r="B1" s="10" t="s">
        <v>1538</v>
      </c>
      <c r="C1" s="7" t="s">
        <v>1294</v>
      </c>
      <c r="D1" s="7" t="s">
        <v>1296</v>
      </c>
      <c r="E1" s="10" t="s">
        <v>671</v>
      </c>
      <c r="F1" s="7" t="s">
        <v>1442</v>
      </c>
      <c r="G1" s="7" t="s">
        <v>670</v>
      </c>
      <c r="H1" s="10" t="s">
        <v>1293</v>
      </c>
      <c r="I1" s="7" t="s">
        <v>1443</v>
      </c>
      <c r="J1" s="7" t="s">
        <v>1540</v>
      </c>
      <c r="O1" s="1"/>
      <c r="P1" s="1"/>
    </row>
    <row r="2" spans="1:20" ht="30" customHeight="1">
      <c r="A2" s="6">
        <v>1</v>
      </c>
      <c r="B2" s="3" t="s">
        <v>1096</v>
      </c>
      <c r="C2" s="4" t="s">
        <v>1122</v>
      </c>
      <c r="D2" s="5">
        <v>25220</v>
      </c>
      <c r="E2" s="3" t="s">
        <v>207</v>
      </c>
      <c r="F2" s="3" t="s">
        <v>1307</v>
      </c>
      <c r="G2" s="4" t="str">
        <f>IF(K2="M",VLOOKUP(L2,'calcolo CAT 2022'!$A$1:$C$75,2,FALSE),VLOOKUP(L2,'calcolo CAT 2022'!$A$1:$C$75,3,FALSE))</f>
        <v>SM50</v>
      </c>
      <c r="H2" s="17" t="s">
        <v>447</v>
      </c>
      <c r="I2" s="11">
        <v>114</v>
      </c>
      <c r="J2" s="12" t="s">
        <v>895</v>
      </c>
      <c r="K2" s="9" t="s">
        <v>669</v>
      </c>
      <c r="L2" s="15">
        <f aca="true" t="shared" si="0" ref="L2:L9">IF(D2=0," ",YEAR(D2))</f>
        <v>1969</v>
      </c>
      <c r="R2" s="1"/>
      <c r="S2" s="1"/>
      <c r="T2" s="1"/>
    </row>
    <row r="3" spans="1:17" ht="30" customHeight="1">
      <c r="A3" s="6">
        <f aca="true" t="shared" si="1" ref="A3:A69">A2+1</f>
        <v>2</v>
      </c>
      <c r="B3" s="3" t="s">
        <v>59</v>
      </c>
      <c r="C3" s="4" t="s">
        <v>518</v>
      </c>
      <c r="D3" s="5">
        <v>34337</v>
      </c>
      <c r="E3" s="2" t="s">
        <v>402</v>
      </c>
      <c r="F3" s="3" t="s">
        <v>403</v>
      </c>
      <c r="G3" s="4" t="str">
        <f>IF(K3="M",VLOOKUP(L3,'calcolo CAT 2022'!$A$1:$C$75,2,FALSE),VLOOKUP(L3,'calcolo CAT 2022'!$A$1:$C$75,3,FALSE))</f>
        <v>SM</v>
      </c>
      <c r="H3" s="14" t="s">
        <v>1539</v>
      </c>
      <c r="I3" s="11">
        <v>75</v>
      </c>
      <c r="J3" s="12" t="s">
        <v>1157</v>
      </c>
      <c r="K3" s="9" t="s">
        <v>669</v>
      </c>
      <c r="L3" s="15">
        <f t="shared" si="0"/>
        <v>1994</v>
      </c>
      <c r="P3" s="1"/>
      <c r="Q3" s="1"/>
    </row>
    <row r="4" spans="1:12" ht="30" customHeight="1">
      <c r="A4" s="6">
        <f t="shared" si="1"/>
        <v>3</v>
      </c>
      <c r="B4" s="3" t="s">
        <v>430</v>
      </c>
      <c r="C4" s="4" t="s">
        <v>1393</v>
      </c>
      <c r="D4" s="5">
        <v>28547</v>
      </c>
      <c r="E4" s="3" t="s">
        <v>1394</v>
      </c>
      <c r="F4" s="3" t="s">
        <v>844</v>
      </c>
      <c r="G4" s="4" t="str">
        <f>IF(K4="M",VLOOKUP(L4,'calcolo CAT 2022'!$A$1:$C$75,2,FALSE),VLOOKUP(L4,'calcolo CAT 2022'!$A$1:$C$75,3,FALSE))</f>
        <v>SM40</v>
      </c>
      <c r="H4" s="17" t="s">
        <v>447</v>
      </c>
      <c r="I4" s="11">
        <v>381</v>
      </c>
      <c r="J4" s="12" t="s">
        <v>1204</v>
      </c>
      <c r="K4" s="9" t="s">
        <v>669</v>
      </c>
      <c r="L4" s="15">
        <f t="shared" si="0"/>
        <v>1978</v>
      </c>
    </row>
    <row r="5" spans="1:12" ht="30" customHeight="1">
      <c r="A5" s="6">
        <f t="shared" si="1"/>
        <v>4</v>
      </c>
      <c r="B5" s="3" t="s">
        <v>35</v>
      </c>
      <c r="C5" s="22" t="s">
        <v>36</v>
      </c>
      <c r="D5" s="5">
        <v>26429</v>
      </c>
      <c r="E5" s="2"/>
      <c r="F5" s="3" t="s">
        <v>1178</v>
      </c>
      <c r="G5" s="4" t="str">
        <f>IF(K5="M",VLOOKUP(L5,'calcolo CAT 2022'!$A$1:$C$75,2,FALSE),VLOOKUP(L5,'calcolo CAT 2022'!$A$1:$C$75,3,FALSE))</f>
        <v>SF50</v>
      </c>
      <c r="H5" s="17" t="s">
        <v>447</v>
      </c>
      <c r="I5" s="48">
        <v>534</v>
      </c>
      <c r="J5" s="12" t="s">
        <v>448</v>
      </c>
      <c r="K5" s="9" t="s">
        <v>896</v>
      </c>
      <c r="L5" s="15">
        <f t="shared" si="0"/>
        <v>1972</v>
      </c>
    </row>
    <row r="6" spans="1:12" ht="30" customHeight="1">
      <c r="A6" s="6">
        <f t="shared" si="1"/>
        <v>5</v>
      </c>
      <c r="B6" s="29" t="s">
        <v>792</v>
      </c>
      <c r="C6" s="13" t="s">
        <v>795</v>
      </c>
      <c r="D6" s="5">
        <v>26360</v>
      </c>
      <c r="E6" s="2" t="s">
        <v>721</v>
      </c>
      <c r="F6" s="3" t="s">
        <v>720</v>
      </c>
      <c r="G6" s="4" t="str">
        <f>IF(K6="M",VLOOKUP(L6,'calcolo CAT 2022'!$A$1:$C$75,2,FALSE),VLOOKUP(L6,'calcolo CAT 2022'!$A$1:$C$75,3,FALSE))</f>
        <v>SM50</v>
      </c>
      <c r="H6" s="17" t="s">
        <v>447</v>
      </c>
      <c r="I6" s="11">
        <v>748</v>
      </c>
      <c r="J6" s="12" t="s">
        <v>448</v>
      </c>
      <c r="K6" s="9" t="s">
        <v>669</v>
      </c>
      <c r="L6" s="15">
        <f t="shared" si="0"/>
        <v>1972</v>
      </c>
    </row>
    <row r="7" spans="1:13" ht="30" customHeight="1">
      <c r="A7" s="6">
        <f t="shared" si="1"/>
        <v>6</v>
      </c>
      <c r="B7" s="29" t="s">
        <v>594</v>
      </c>
      <c r="C7" s="22" t="s">
        <v>1460</v>
      </c>
      <c r="D7" s="5">
        <v>28510</v>
      </c>
      <c r="E7" s="2" t="s">
        <v>1221</v>
      </c>
      <c r="F7" s="3" t="s">
        <v>1222</v>
      </c>
      <c r="G7" s="4" t="str">
        <f>IF(K7="M",VLOOKUP(L7,'calcolo CAT 2022'!$A$1:$C$75,2,FALSE),VLOOKUP(L7,'calcolo CAT 2022'!$A$1:$C$75,3,FALSE))</f>
        <v>SF40</v>
      </c>
      <c r="H7" s="17" t="s">
        <v>447</v>
      </c>
      <c r="I7" s="11">
        <v>680</v>
      </c>
      <c r="J7" s="12" t="s">
        <v>887</v>
      </c>
      <c r="K7" s="9" t="s">
        <v>896</v>
      </c>
      <c r="L7" s="15">
        <f t="shared" si="0"/>
        <v>1978</v>
      </c>
      <c r="M7"/>
    </row>
    <row r="8" spans="1:12" ht="30" customHeight="1">
      <c r="A8" s="6">
        <f aca="true" t="shared" si="2" ref="A8:A17">A7+1</f>
        <v>7</v>
      </c>
      <c r="B8" s="29" t="s">
        <v>1342</v>
      </c>
      <c r="C8" s="13" t="s">
        <v>349</v>
      </c>
      <c r="D8" s="5">
        <v>26264</v>
      </c>
      <c r="E8" s="2" t="s">
        <v>932</v>
      </c>
      <c r="F8" s="3" t="s">
        <v>350</v>
      </c>
      <c r="G8" s="4" t="str">
        <f>IF(K8="M",VLOOKUP(L8,'calcolo CAT 2022'!$A$1:$C$75,2,FALSE),VLOOKUP(L8,'calcolo CAT 2022'!$A$1:$C$75,3,FALSE))</f>
        <v>SM50</v>
      </c>
      <c r="H8" s="17" t="s">
        <v>447</v>
      </c>
      <c r="I8" s="11">
        <v>752</v>
      </c>
      <c r="J8" s="12" t="s">
        <v>452</v>
      </c>
      <c r="K8" s="9" t="s">
        <v>669</v>
      </c>
      <c r="L8" s="15">
        <f t="shared" si="0"/>
        <v>1971</v>
      </c>
    </row>
    <row r="9" spans="1:13" ht="30" customHeight="1">
      <c r="A9" s="6">
        <f t="shared" si="2"/>
        <v>8</v>
      </c>
      <c r="B9" s="29" t="s">
        <v>45</v>
      </c>
      <c r="C9" s="13" t="s">
        <v>43</v>
      </c>
      <c r="D9" s="5">
        <v>25122</v>
      </c>
      <c r="E9" s="2" t="s">
        <v>44</v>
      </c>
      <c r="F9" s="3" t="s">
        <v>1124</v>
      </c>
      <c r="G9" s="4" t="str">
        <f>IF(K9="M",VLOOKUP(L9,'calcolo CAT 2022'!$A$1:$C$75,2,FALSE),VLOOKUP(L9,'calcolo CAT 2022'!$A$1:$C$75,3,FALSE))</f>
        <v>SM50</v>
      </c>
      <c r="H9" s="17" t="s">
        <v>447</v>
      </c>
      <c r="I9" s="11">
        <v>444</v>
      </c>
      <c r="J9" s="12" t="s">
        <v>1829</v>
      </c>
      <c r="K9" s="9" t="s">
        <v>669</v>
      </c>
      <c r="L9" s="15">
        <f t="shared" si="0"/>
        <v>1968</v>
      </c>
      <c r="M9"/>
    </row>
    <row r="10" spans="1:12" ht="30" customHeight="1">
      <c r="A10" s="6">
        <f t="shared" si="2"/>
        <v>9</v>
      </c>
      <c r="B10" s="29" t="s">
        <v>1777</v>
      </c>
      <c r="C10" s="4" t="s">
        <v>736</v>
      </c>
      <c r="D10" s="5">
        <v>20173</v>
      </c>
      <c r="E10" s="2"/>
      <c r="F10" s="3" t="s">
        <v>714</v>
      </c>
      <c r="G10" s="4" t="str">
        <f>IF(K10="M",VLOOKUP(L10,'calcolo CAT 2022'!$A$1:$C$75,2,FALSE),VLOOKUP(L10,'calcolo CAT 2022'!$A$1:$C$75,3,FALSE))</f>
        <v>SM65</v>
      </c>
      <c r="H10" s="17" t="s">
        <v>447</v>
      </c>
      <c r="I10" s="11">
        <v>586</v>
      </c>
      <c r="J10" s="12" t="s">
        <v>887</v>
      </c>
      <c r="K10" s="9" t="s">
        <v>669</v>
      </c>
      <c r="L10" s="15">
        <f aca="true" t="shared" si="3" ref="L10:L17">IF(D10=0," ",YEAR(D10))</f>
        <v>1955</v>
      </c>
    </row>
    <row r="11" spans="1:12" ht="30" customHeight="1">
      <c r="A11" s="6">
        <f t="shared" si="2"/>
        <v>10</v>
      </c>
      <c r="B11" s="3" t="s">
        <v>945</v>
      </c>
      <c r="C11" s="4" t="s">
        <v>952</v>
      </c>
      <c r="D11" s="5">
        <v>30374</v>
      </c>
      <c r="E11" s="3" t="s">
        <v>953</v>
      </c>
      <c r="F11" s="3" t="s">
        <v>954</v>
      </c>
      <c r="G11" s="4" t="str">
        <f>IF(K11="M",VLOOKUP(L11,'calcolo CAT 2022'!$A$1:$C$75,2,FALSE),VLOOKUP(L11,'calcolo CAT 2022'!$A$1:$C$75,3,FALSE))</f>
        <v>SM35</v>
      </c>
      <c r="H11" s="17" t="s">
        <v>447</v>
      </c>
      <c r="I11" s="11">
        <v>605</v>
      </c>
      <c r="J11" s="12" t="s">
        <v>1027</v>
      </c>
      <c r="K11" s="9" t="s">
        <v>669</v>
      </c>
      <c r="L11" s="15">
        <f t="shared" si="3"/>
        <v>1983</v>
      </c>
    </row>
    <row r="12" spans="1:12" ht="30" customHeight="1">
      <c r="A12" s="6">
        <f t="shared" si="2"/>
        <v>11</v>
      </c>
      <c r="B12" s="3" t="s">
        <v>1704</v>
      </c>
      <c r="C12" s="4" t="s">
        <v>1454</v>
      </c>
      <c r="D12" s="5">
        <v>26600</v>
      </c>
      <c r="E12" s="3" t="s">
        <v>1994</v>
      </c>
      <c r="F12" s="3" t="s">
        <v>827</v>
      </c>
      <c r="G12" s="4" t="str">
        <f>IF(K12="M",VLOOKUP(L12,'calcolo CAT 2022'!$A$1:$C$75,2,FALSE),VLOOKUP(L12,'calcolo CAT 2022'!$A$1:$C$75,3,FALSE))</f>
        <v>SM50</v>
      </c>
      <c r="H12" s="17" t="s">
        <v>447</v>
      </c>
      <c r="I12" s="48">
        <v>805</v>
      </c>
      <c r="J12" s="12" t="s">
        <v>1204</v>
      </c>
      <c r="K12" s="9" t="s">
        <v>669</v>
      </c>
      <c r="L12" s="15">
        <f t="shared" si="3"/>
        <v>1972</v>
      </c>
    </row>
    <row r="13" spans="1:13" ht="30" customHeight="1">
      <c r="A13" s="6">
        <f t="shared" si="2"/>
        <v>12</v>
      </c>
      <c r="B13" s="3" t="s">
        <v>742</v>
      </c>
      <c r="C13" s="4" t="s">
        <v>1572</v>
      </c>
      <c r="D13" s="5">
        <v>22466</v>
      </c>
      <c r="E13" s="4" t="s">
        <v>395</v>
      </c>
      <c r="F13" s="13" t="s">
        <v>2024</v>
      </c>
      <c r="G13" s="4" t="str">
        <f>IF(K13="M",VLOOKUP(L13,'calcolo CAT 2022'!$A$1:$C$75,2,FALSE),VLOOKUP(L13,'calcolo CAT 2022'!$A$1:$C$75,3,FALSE))</f>
        <v>SM60</v>
      </c>
      <c r="H13" s="17" t="s">
        <v>447</v>
      </c>
      <c r="I13" s="11">
        <v>759</v>
      </c>
      <c r="J13" s="4" t="s">
        <v>448</v>
      </c>
      <c r="K13" s="9" t="s">
        <v>669</v>
      </c>
      <c r="L13" s="15">
        <f t="shared" si="3"/>
        <v>1961</v>
      </c>
      <c r="M13"/>
    </row>
    <row r="14" spans="1:12" ht="30" customHeight="1">
      <c r="A14" s="6">
        <f t="shared" si="2"/>
        <v>13</v>
      </c>
      <c r="B14" s="3" t="s">
        <v>1646</v>
      </c>
      <c r="C14" s="4" t="s">
        <v>98</v>
      </c>
      <c r="D14" s="5">
        <v>23079</v>
      </c>
      <c r="E14" s="2" t="s">
        <v>1229</v>
      </c>
      <c r="F14" s="3" t="s">
        <v>484</v>
      </c>
      <c r="G14" s="4" t="str">
        <f>IF(K14="M",VLOOKUP(L14,'calcolo CAT 2022'!$A$1:$C$75,2,FALSE),VLOOKUP(L14,'calcolo CAT 2022'!$A$1:$C$75,3,FALSE))</f>
        <v>SM55</v>
      </c>
      <c r="H14" s="17" t="s">
        <v>447</v>
      </c>
      <c r="I14" s="48">
        <v>708</v>
      </c>
      <c r="J14" s="12" t="s">
        <v>448</v>
      </c>
      <c r="K14" s="9" t="s">
        <v>669</v>
      </c>
      <c r="L14" s="15">
        <f t="shared" si="3"/>
        <v>1963</v>
      </c>
    </row>
    <row r="15" spans="1:12" ht="30" customHeight="1">
      <c r="A15" s="6">
        <f t="shared" si="2"/>
        <v>14</v>
      </c>
      <c r="B15" s="3" t="s">
        <v>485</v>
      </c>
      <c r="C15" s="13" t="s">
        <v>1171</v>
      </c>
      <c r="D15" s="5">
        <v>19537</v>
      </c>
      <c r="E15" s="3" t="s">
        <v>65</v>
      </c>
      <c r="F15" s="3" t="s">
        <v>66</v>
      </c>
      <c r="G15" s="4" t="str">
        <f>IF(K15="M",VLOOKUP(L15,'calcolo CAT 2022'!$A$1:$C$75,2,FALSE),VLOOKUP(L15,'calcolo CAT 2022'!$A$1:$C$75,3,FALSE))</f>
        <v>SM65</v>
      </c>
      <c r="H15" s="17" t="s">
        <v>447</v>
      </c>
      <c r="I15" s="11">
        <v>337</v>
      </c>
      <c r="J15" s="12" t="s">
        <v>448</v>
      </c>
      <c r="K15" s="9" t="s">
        <v>669</v>
      </c>
      <c r="L15" s="15">
        <f t="shared" si="3"/>
        <v>1953</v>
      </c>
    </row>
    <row r="16" spans="1:12" ht="30" customHeight="1">
      <c r="A16" s="6">
        <f t="shared" si="2"/>
        <v>15</v>
      </c>
      <c r="B16" s="3" t="s">
        <v>1228</v>
      </c>
      <c r="C16" s="4" t="s">
        <v>1447</v>
      </c>
      <c r="D16" s="5">
        <v>18874</v>
      </c>
      <c r="E16" s="2" t="s">
        <v>1975</v>
      </c>
      <c r="F16" s="3" t="s">
        <v>1976</v>
      </c>
      <c r="G16" s="4" t="str">
        <f>IF(K16="M",VLOOKUP(L16,'calcolo CAT 2022'!$A$1:$C$75,2,FALSE),VLOOKUP(L16,'calcolo CAT 2022'!$A$1:$C$75,3,FALSE))</f>
        <v>SM70</v>
      </c>
      <c r="H16" s="17" t="s">
        <v>447</v>
      </c>
      <c r="I16" s="11">
        <v>380</v>
      </c>
      <c r="J16" s="12" t="s">
        <v>448</v>
      </c>
      <c r="K16" s="9" t="s">
        <v>669</v>
      </c>
      <c r="L16" s="15">
        <f t="shared" si="3"/>
        <v>1951</v>
      </c>
    </row>
    <row r="17" spans="1:12" ht="30" customHeight="1">
      <c r="A17" s="6">
        <f t="shared" si="2"/>
        <v>16</v>
      </c>
      <c r="B17" s="3" t="s">
        <v>1045</v>
      </c>
      <c r="C17" s="4" t="s">
        <v>739</v>
      </c>
      <c r="D17" s="5">
        <v>26992</v>
      </c>
      <c r="E17" s="3" t="s">
        <v>740</v>
      </c>
      <c r="F17" s="3" t="s">
        <v>66</v>
      </c>
      <c r="G17" s="4" t="str">
        <f>IF(K17="M",VLOOKUP(L17,'calcolo CAT 2022'!$A$1:$C$75,2,FALSE),VLOOKUP(L17,'calcolo CAT 2022'!$A$1:$C$75,3,FALSE))</f>
        <v>SM45</v>
      </c>
      <c r="H17" s="17" t="s">
        <v>447</v>
      </c>
      <c r="I17" s="11">
        <v>785</v>
      </c>
      <c r="J17" s="12" t="s">
        <v>448</v>
      </c>
      <c r="K17" s="9" t="s">
        <v>669</v>
      </c>
      <c r="L17" s="15">
        <f t="shared" si="3"/>
        <v>1973</v>
      </c>
    </row>
    <row r="18" spans="1:13" ht="30" customHeight="1">
      <c r="A18" s="6">
        <f t="shared" si="1"/>
        <v>17</v>
      </c>
      <c r="B18" s="3" t="s">
        <v>1399</v>
      </c>
      <c r="C18" s="22" t="s">
        <v>37</v>
      </c>
      <c r="D18" s="5">
        <v>24266</v>
      </c>
      <c r="E18" s="2" t="s">
        <v>1401</v>
      </c>
      <c r="F18" s="3" t="s">
        <v>1400</v>
      </c>
      <c r="G18" s="4" t="str">
        <f>IF(K18="M",VLOOKUP(L18,'calcolo CAT 2022'!$A$1:$C$75,2,FALSE),VLOOKUP(L18,'calcolo CAT 2022'!$A$1:$C$75,3,FALSE))</f>
        <v>SF55</v>
      </c>
      <c r="H18" s="17" t="s">
        <v>447</v>
      </c>
      <c r="I18" s="11">
        <v>790</v>
      </c>
      <c r="J18" s="12" t="s">
        <v>1027</v>
      </c>
      <c r="K18" s="9" t="s">
        <v>896</v>
      </c>
      <c r="L18" s="15">
        <f aca="true" t="shared" si="4" ref="L18:L23">IF(D18=0," ",YEAR(D18))</f>
        <v>1966</v>
      </c>
      <c r="M18"/>
    </row>
    <row r="19" spans="1:12" ht="30" customHeight="1">
      <c r="A19" s="6">
        <f t="shared" si="1"/>
        <v>18</v>
      </c>
      <c r="B19" s="3" t="s">
        <v>594</v>
      </c>
      <c r="C19" s="13" t="s">
        <v>595</v>
      </c>
      <c r="D19" s="5">
        <v>30289</v>
      </c>
      <c r="E19" s="3" t="s">
        <v>1319</v>
      </c>
      <c r="F19" s="3" t="s">
        <v>1318</v>
      </c>
      <c r="G19" s="4" t="str">
        <f>IF(K19="M",VLOOKUP(L19,'calcolo CAT 2022'!$A$1:$C$75,2,FALSE),VLOOKUP(L19,'calcolo CAT 2022'!$A$1:$C$75,3,FALSE))</f>
        <v>SM40</v>
      </c>
      <c r="H19" s="17" t="s">
        <v>447</v>
      </c>
      <c r="I19" s="48">
        <v>696</v>
      </c>
      <c r="J19" s="12" t="s">
        <v>58</v>
      </c>
      <c r="K19" s="9" t="s">
        <v>669</v>
      </c>
      <c r="L19" s="15">
        <f t="shared" si="4"/>
        <v>1982</v>
      </c>
    </row>
    <row r="20" spans="1:12" ht="30" customHeight="1">
      <c r="A20" s="6">
        <f t="shared" si="1"/>
        <v>19</v>
      </c>
      <c r="B20" s="3" t="s">
        <v>1831</v>
      </c>
      <c r="C20" s="4" t="s">
        <v>1618</v>
      </c>
      <c r="D20" s="5">
        <v>26306</v>
      </c>
      <c r="E20" s="38" t="s">
        <v>1336</v>
      </c>
      <c r="F20" s="3" t="s">
        <v>1156</v>
      </c>
      <c r="G20" s="4" t="str">
        <f>IF(K20="M",VLOOKUP(L20,'calcolo CAT 2022'!$A$1:$C$75,2,FALSE),VLOOKUP(L20,'calcolo CAT 2022'!$A$1:$C$75,3,FALSE))</f>
        <v>SM50</v>
      </c>
      <c r="H20" s="17" t="s">
        <v>447</v>
      </c>
      <c r="I20" s="11">
        <v>229</v>
      </c>
      <c r="J20" s="12" t="s">
        <v>448</v>
      </c>
      <c r="K20" s="9" t="s">
        <v>669</v>
      </c>
      <c r="L20" s="15">
        <f t="shared" si="4"/>
        <v>1972</v>
      </c>
    </row>
    <row r="21" spans="1:13" ht="30" customHeight="1">
      <c r="A21" s="6">
        <f t="shared" si="1"/>
        <v>20</v>
      </c>
      <c r="B21" s="3" t="s">
        <v>1831</v>
      </c>
      <c r="C21" s="22" t="s">
        <v>1337</v>
      </c>
      <c r="D21" s="5">
        <v>24950</v>
      </c>
      <c r="E21" s="2" t="s">
        <v>116</v>
      </c>
      <c r="F21" s="3" t="s">
        <v>1156</v>
      </c>
      <c r="G21" s="4" t="str">
        <f>IF(K21="M",VLOOKUP(L21,'calcolo CAT 2022'!$A$1:$C$75,2,FALSE),VLOOKUP(L21,'calcolo CAT 2022'!$A$1:$C$75,3,FALSE))</f>
        <v>SF50</v>
      </c>
      <c r="H21" s="17" t="s">
        <v>447</v>
      </c>
      <c r="I21" s="11">
        <v>230</v>
      </c>
      <c r="J21" s="12" t="s">
        <v>157</v>
      </c>
      <c r="K21" s="9" t="s">
        <v>896</v>
      </c>
      <c r="L21" s="15">
        <f t="shared" si="4"/>
        <v>1968</v>
      </c>
      <c r="M21"/>
    </row>
    <row r="22" spans="1:13" ht="30" customHeight="1">
      <c r="A22" s="6">
        <f t="shared" si="1"/>
        <v>21</v>
      </c>
      <c r="B22" s="3" t="s">
        <v>945</v>
      </c>
      <c r="C22" s="32" t="s">
        <v>41</v>
      </c>
      <c r="D22" s="33">
        <v>22489</v>
      </c>
      <c r="E22" s="2" t="s">
        <v>42</v>
      </c>
      <c r="F22" s="3" t="s">
        <v>924</v>
      </c>
      <c r="G22" s="4" t="str">
        <f>IF(K22="M",VLOOKUP(L22,'calcolo CAT 2022'!$A$1:$C$75,2,FALSE),VLOOKUP(L22,'calcolo CAT 2022'!$A$1:$C$75,3,FALSE))</f>
        <v>SM60</v>
      </c>
      <c r="H22" s="17" t="s">
        <v>447</v>
      </c>
      <c r="I22" s="48">
        <v>622</v>
      </c>
      <c r="J22" s="35" t="s">
        <v>448</v>
      </c>
      <c r="K22" s="9" t="s">
        <v>669</v>
      </c>
      <c r="L22" s="15">
        <f t="shared" si="4"/>
        <v>1961</v>
      </c>
      <c r="M22"/>
    </row>
    <row r="23" spans="1:13" ht="30" customHeight="1">
      <c r="A23" s="6">
        <f t="shared" si="1"/>
        <v>22</v>
      </c>
      <c r="B23" s="3" t="s">
        <v>945</v>
      </c>
      <c r="C23" s="22" t="s">
        <v>605</v>
      </c>
      <c r="D23" s="5">
        <v>35055</v>
      </c>
      <c r="E23" s="2" t="s">
        <v>606</v>
      </c>
      <c r="F23" s="3" t="s">
        <v>924</v>
      </c>
      <c r="G23" s="4" t="str">
        <f>IF(K23="M",VLOOKUP(L23,'calcolo CAT 2022'!$A$1:$C$75,2,FALSE),VLOOKUP(L23,'calcolo CAT 2022'!$A$1:$C$75,3,FALSE))</f>
        <v>SF</v>
      </c>
      <c r="H23" s="17" t="s">
        <v>447</v>
      </c>
      <c r="I23" s="48">
        <v>623</v>
      </c>
      <c r="J23" s="12" t="s">
        <v>448</v>
      </c>
      <c r="K23" s="9" t="s">
        <v>896</v>
      </c>
      <c r="L23" s="15">
        <f t="shared" si="4"/>
        <v>1995</v>
      </c>
      <c r="M23"/>
    </row>
    <row r="24" spans="1:12" ht="30" customHeight="1">
      <c r="A24" s="6">
        <f t="shared" si="1"/>
        <v>23</v>
      </c>
      <c r="B24" s="3" t="s">
        <v>1278</v>
      </c>
      <c r="C24" s="4" t="s">
        <v>1054</v>
      </c>
      <c r="D24" s="5">
        <v>21141</v>
      </c>
      <c r="E24" s="2" t="s">
        <v>1055</v>
      </c>
      <c r="F24" s="3" t="s">
        <v>1056</v>
      </c>
      <c r="G24" s="4" t="str">
        <f>IF(K24="M",VLOOKUP(L24,'calcolo CAT 2022'!$A$1:$C$75,2,FALSE),VLOOKUP(L24,'calcolo CAT 2022'!$A$1:$C$75,3,FALSE))</f>
        <v>SM65</v>
      </c>
      <c r="H24" s="17" t="s">
        <v>447</v>
      </c>
      <c r="I24" s="11">
        <v>117</v>
      </c>
      <c r="J24" s="12" t="s">
        <v>895</v>
      </c>
      <c r="K24" s="9" t="s">
        <v>669</v>
      </c>
      <c r="L24" s="15">
        <f aca="true" t="shared" si="5" ref="L24:L29">IF(D24=0," ",YEAR(D24))</f>
        <v>1957</v>
      </c>
    </row>
    <row r="25" spans="1:13" ht="30" customHeight="1">
      <c r="A25" s="6">
        <f t="shared" si="1"/>
        <v>24</v>
      </c>
      <c r="B25" s="3" t="s">
        <v>1831</v>
      </c>
      <c r="C25" s="19" t="s">
        <v>1977</v>
      </c>
      <c r="D25" s="5">
        <v>23839</v>
      </c>
      <c r="E25" s="2" t="s">
        <v>2017</v>
      </c>
      <c r="F25" s="3" t="s">
        <v>1156</v>
      </c>
      <c r="G25" s="4" t="str">
        <f>IF(K25="M",VLOOKUP(L25,'calcolo CAT 2022'!$A$1:$C$75,2,FALSE),VLOOKUP(L25,'calcolo CAT 2022'!$A$1:$C$75,3,FALSE))</f>
        <v>SF55</v>
      </c>
      <c r="H25" s="20" t="s">
        <v>1824</v>
      </c>
      <c r="I25" s="11">
        <v>308</v>
      </c>
      <c r="J25" s="12" t="s">
        <v>448</v>
      </c>
      <c r="K25" s="9" t="s">
        <v>896</v>
      </c>
      <c r="L25" s="15">
        <f t="shared" si="5"/>
        <v>1965</v>
      </c>
      <c r="M25"/>
    </row>
    <row r="26" spans="1:12" ht="30" customHeight="1">
      <c r="A26" s="6">
        <f t="shared" si="1"/>
        <v>25</v>
      </c>
      <c r="B26" s="3" t="s">
        <v>945</v>
      </c>
      <c r="C26" s="4" t="s">
        <v>1678</v>
      </c>
      <c r="D26" s="5">
        <v>27559</v>
      </c>
      <c r="E26" s="3" t="s">
        <v>370</v>
      </c>
      <c r="F26" s="3" t="s">
        <v>1328</v>
      </c>
      <c r="G26" s="4" t="str">
        <f>IF(K26="M",VLOOKUP(L26,'calcolo CAT 2022'!$A$1:$C$75,2,FALSE),VLOOKUP(L26,'calcolo CAT 2022'!$A$1:$C$75,3,FALSE))</f>
        <v>SM45</v>
      </c>
      <c r="H26" s="17" t="s">
        <v>447</v>
      </c>
      <c r="I26" s="11">
        <v>610</v>
      </c>
      <c r="J26" s="12" t="s">
        <v>448</v>
      </c>
      <c r="K26" s="9" t="s">
        <v>669</v>
      </c>
      <c r="L26" s="15">
        <f t="shared" si="5"/>
        <v>1975</v>
      </c>
    </row>
    <row r="27" spans="1:12" ht="30" customHeight="1">
      <c r="A27" s="6">
        <f t="shared" si="1"/>
        <v>26</v>
      </c>
      <c r="B27" s="3" t="s">
        <v>1595</v>
      </c>
      <c r="C27" s="4" t="s">
        <v>1592</v>
      </c>
      <c r="D27" s="5">
        <v>26508</v>
      </c>
      <c r="E27" s="2" t="s">
        <v>1593</v>
      </c>
      <c r="F27" s="24" t="s">
        <v>1594</v>
      </c>
      <c r="G27" s="4" t="str">
        <f>IF(K27="M",VLOOKUP(L27,'calcolo CAT 2022'!$A$1:$C$75,2,FALSE),VLOOKUP(L27,'calcolo CAT 2022'!$A$1:$C$75,3,FALSE))</f>
        <v>SM50</v>
      </c>
      <c r="H27" s="17" t="s">
        <v>447</v>
      </c>
      <c r="I27" s="48">
        <v>112</v>
      </c>
      <c r="J27" s="12" t="s">
        <v>1204</v>
      </c>
      <c r="K27" s="9" t="s">
        <v>669</v>
      </c>
      <c r="L27" s="15">
        <f t="shared" si="5"/>
        <v>1972</v>
      </c>
    </row>
    <row r="28" spans="1:12" ht="30" customHeight="1">
      <c r="A28" s="6">
        <f t="shared" si="1"/>
        <v>27</v>
      </c>
      <c r="B28" s="3" t="s">
        <v>1640</v>
      </c>
      <c r="C28" s="19" t="s">
        <v>1641</v>
      </c>
      <c r="D28" s="5">
        <v>22772</v>
      </c>
      <c r="E28" s="12" t="s">
        <v>1642</v>
      </c>
      <c r="F28" s="3" t="s">
        <v>1156</v>
      </c>
      <c r="G28" s="4" t="str">
        <f>IF(K28="M",VLOOKUP(L28,'calcolo CAT 2022'!$A$1:$C$75,2,FALSE),VLOOKUP(L28,'calcolo CAT 2022'!$A$1:$C$75,3,FALSE))</f>
        <v>SF60</v>
      </c>
      <c r="H28" s="17" t="s">
        <v>447</v>
      </c>
      <c r="I28" s="11">
        <v>313</v>
      </c>
      <c r="J28" s="12" t="s">
        <v>448</v>
      </c>
      <c r="K28" s="9" t="s">
        <v>896</v>
      </c>
      <c r="L28" s="15">
        <f t="shared" si="5"/>
        <v>1962</v>
      </c>
    </row>
    <row r="29" spans="1:12" ht="30" customHeight="1">
      <c r="A29" s="6">
        <f t="shared" si="1"/>
        <v>28</v>
      </c>
      <c r="B29" s="3" t="s">
        <v>945</v>
      </c>
      <c r="C29" s="4" t="s">
        <v>942</v>
      </c>
      <c r="D29" s="5">
        <v>16139</v>
      </c>
      <c r="E29" s="2" t="s">
        <v>943</v>
      </c>
      <c r="F29" s="3" t="s">
        <v>944</v>
      </c>
      <c r="G29" s="4" t="str">
        <f>IF(K29="M",VLOOKUP(L29,'calcolo CAT 2022'!$A$1:$C$75,2,FALSE),VLOOKUP(L29,'calcolo CAT 2022'!$A$1:$C$75,3,FALSE))</f>
        <v>SM75</v>
      </c>
      <c r="H29" s="17" t="s">
        <v>447</v>
      </c>
      <c r="I29" s="48">
        <v>599</v>
      </c>
      <c r="J29" s="12" t="s">
        <v>1027</v>
      </c>
      <c r="K29" s="9" t="s">
        <v>669</v>
      </c>
      <c r="L29" s="15">
        <f t="shared" si="5"/>
        <v>1944</v>
      </c>
    </row>
    <row r="30" spans="1:12" ht="30" customHeight="1">
      <c r="A30" s="6">
        <f t="shared" si="1"/>
        <v>29</v>
      </c>
      <c r="B30" s="3" t="s">
        <v>1277</v>
      </c>
      <c r="C30" s="13" t="s">
        <v>812</v>
      </c>
      <c r="D30" s="5">
        <v>21630</v>
      </c>
      <c r="E30" s="2" t="s">
        <v>813</v>
      </c>
      <c r="F30" s="3" t="s">
        <v>921</v>
      </c>
      <c r="G30" s="4" t="str">
        <f>IF(K30="M",VLOOKUP(L30,'calcolo CAT 2022'!$A$1:$C$75,2,FALSE),VLOOKUP(L30,'calcolo CAT 2022'!$A$1:$C$75,3,FALSE))</f>
        <v>SM60</v>
      </c>
      <c r="H30" s="17" t="s">
        <v>447</v>
      </c>
      <c r="I30" s="48">
        <v>121</v>
      </c>
      <c r="J30" s="12" t="s">
        <v>157</v>
      </c>
      <c r="K30" s="9" t="s">
        <v>669</v>
      </c>
      <c r="L30" s="15">
        <f aca="true" t="shared" si="6" ref="L30:L36">IF(D30=0," ",YEAR(D30))</f>
        <v>1959</v>
      </c>
    </row>
    <row r="31" spans="1:12" ht="30" customHeight="1">
      <c r="A31" s="6">
        <f t="shared" si="1"/>
        <v>30</v>
      </c>
      <c r="B31" s="3" t="s">
        <v>59</v>
      </c>
      <c r="C31" s="4" t="s">
        <v>514</v>
      </c>
      <c r="D31" s="5">
        <v>13926</v>
      </c>
      <c r="E31" s="21" t="s">
        <v>785</v>
      </c>
      <c r="F31" s="3" t="s">
        <v>562</v>
      </c>
      <c r="G31" s="4" t="str">
        <f>IF(K31="M",VLOOKUP(L31,'calcolo CAT 2022'!$A$1:$C$75,2,FALSE),VLOOKUP(L31,'calcolo CAT 2022'!$A$1:$C$75,3,FALSE))</f>
        <v>SM80</v>
      </c>
      <c r="H31" s="14" t="s">
        <v>1539</v>
      </c>
      <c r="I31" s="11">
        <v>50</v>
      </c>
      <c r="J31" s="12" t="s">
        <v>1157</v>
      </c>
      <c r="K31" s="9" t="s">
        <v>669</v>
      </c>
      <c r="L31" s="15">
        <f t="shared" si="6"/>
        <v>1938</v>
      </c>
    </row>
    <row r="32" spans="1:13" ht="30" customHeight="1">
      <c r="A32" s="6">
        <f t="shared" si="1"/>
        <v>31</v>
      </c>
      <c r="B32" s="3" t="s">
        <v>404</v>
      </c>
      <c r="C32" s="25" t="s">
        <v>519</v>
      </c>
      <c r="D32" s="5">
        <v>19833</v>
      </c>
      <c r="E32" s="2"/>
      <c r="F32" s="3" t="s">
        <v>1051</v>
      </c>
      <c r="G32" s="4" t="str">
        <f>IF(K32="M",VLOOKUP(L32,'calcolo CAT 2022'!$A$1:$C$75,2,FALSE),VLOOKUP(L32,'calcolo CAT 2022'!$A$1:$C$75,3,FALSE))</f>
        <v>SM65</v>
      </c>
      <c r="H32" s="14" t="s">
        <v>1539</v>
      </c>
      <c r="I32" s="11">
        <v>105</v>
      </c>
      <c r="J32" s="12" t="s">
        <v>887</v>
      </c>
      <c r="K32" s="9" t="s">
        <v>669</v>
      </c>
      <c r="L32" s="15">
        <f t="shared" si="6"/>
        <v>1954</v>
      </c>
      <c r="M32"/>
    </row>
    <row r="33" spans="1:12" ht="30" customHeight="1">
      <c r="A33" s="6">
        <f t="shared" si="1"/>
        <v>32</v>
      </c>
      <c r="B33" s="3" t="s">
        <v>1883</v>
      </c>
      <c r="C33" s="4" t="s">
        <v>262</v>
      </c>
      <c r="D33" s="5">
        <v>27977</v>
      </c>
      <c r="E33" s="3" t="s">
        <v>1882</v>
      </c>
      <c r="F33" s="3" t="s">
        <v>1688</v>
      </c>
      <c r="G33" s="4" t="str">
        <f>IF(K33="M",VLOOKUP(L33,'calcolo CAT 2022'!$A$1:$C$75,2,FALSE),VLOOKUP(L33,'calcolo CAT 2022'!$A$1:$C$75,3,FALSE))</f>
        <v>SM45</v>
      </c>
      <c r="H33" s="17" t="s">
        <v>447</v>
      </c>
      <c r="I33" s="48">
        <v>155</v>
      </c>
      <c r="J33" s="12" t="s">
        <v>448</v>
      </c>
      <c r="K33" s="9" t="s">
        <v>669</v>
      </c>
      <c r="L33" s="15">
        <f t="shared" si="6"/>
        <v>1976</v>
      </c>
    </row>
    <row r="34" spans="1:12" ht="30" customHeight="1">
      <c r="A34" s="6">
        <f t="shared" si="1"/>
        <v>33</v>
      </c>
      <c r="B34" s="3" t="s">
        <v>1838</v>
      </c>
      <c r="C34" s="19" t="s">
        <v>1780</v>
      </c>
      <c r="D34" s="5">
        <v>28449</v>
      </c>
      <c r="E34" s="3" t="s">
        <v>1084</v>
      </c>
      <c r="F34" s="3" t="s">
        <v>131</v>
      </c>
      <c r="G34" s="4" t="str">
        <f>IF(K34="M",VLOOKUP(L34,'calcolo CAT 2022'!$A$1:$C$75,2,FALSE),VLOOKUP(L34,'calcolo CAT 2022'!$A$1:$C$75,3,FALSE))</f>
        <v>SF45</v>
      </c>
      <c r="H34" s="17" t="s">
        <v>447</v>
      </c>
      <c r="I34" s="11">
        <v>799</v>
      </c>
      <c r="J34" s="12" t="s">
        <v>1027</v>
      </c>
      <c r="K34" s="9" t="s">
        <v>896</v>
      </c>
      <c r="L34" s="15">
        <f t="shared" si="6"/>
        <v>1977</v>
      </c>
    </row>
    <row r="35" spans="1:12" ht="30" customHeight="1">
      <c r="A35" s="6">
        <f t="shared" si="1"/>
        <v>34</v>
      </c>
      <c r="B35" s="3" t="s">
        <v>1127</v>
      </c>
      <c r="C35" s="4" t="s">
        <v>1128</v>
      </c>
      <c r="D35" s="5">
        <v>29493</v>
      </c>
      <c r="E35" s="4"/>
      <c r="F35" s="3" t="s">
        <v>500</v>
      </c>
      <c r="G35" s="4" t="str">
        <f>IF(K35="M",VLOOKUP(L35,'calcolo CAT 2022'!$A$1:$C$75,2,FALSE),VLOOKUP(L35,'calcolo CAT 2022'!$A$1:$C$75,3,FALSE))</f>
        <v>SM40</v>
      </c>
      <c r="H35" s="17" t="s">
        <v>447</v>
      </c>
      <c r="I35" s="11">
        <v>502</v>
      </c>
      <c r="J35" s="12" t="s">
        <v>448</v>
      </c>
      <c r="K35" s="9" t="s">
        <v>669</v>
      </c>
      <c r="L35" s="15">
        <f t="shared" si="6"/>
        <v>1980</v>
      </c>
    </row>
    <row r="36" spans="1:12" ht="30" customHeight="1">
      <c r="A36" s="6">
        <f t="shared" si="1"/>
        <v>35</v>
      </c>
      <c r="B36" s="3" t="s">
        <v>386</v>
      </c>
      <c r="C36" s="23" t="s">
        <v>384</v>
      </c>
      <c r="D36" s="5">
        <v>22050</v>
      </c>
      <c r="E36" s="3" t="s">
        <v>385</v>
      </c>
      <c r="F36" s="3" t="s">
        <v>247</v>
      </c>
      <c r="G36" s="4" t="str">
        <f>IF(K36="M",VLOOKUP(L36,'calcolo CAT 2022'!$A$1:$C$75,2,FALSE),VLOOKUP(L36,'calcolo CAT 2022'!$A$1:$C$75,3,FALSE))</f>
        <v>SM60</v>
      </c>
      <c r="H36" s="17" t="s">
        <v>447</v>
      </c>
      <c r="I36" s="48">
        <v>228</v>
      </c>
      <c r="J36" s="12" t="s">
        <v>448</v>
      </c>
      <c r="K36" s="9" t="s">
        <v>669</v>
      </c>
      <c r="L36" s="15">
        <f t="shared" si="6"/>
        <v>1960</v>
      </c>
    </row>
    <row r="37" spans="1:12" ht="30" customHeight="1">
      <c r="A37" s="6">
        <f t="shared" si="1"/>
        <v>36</v>
      </c>
      <c r="B37" s="3" t="s">
        <v>1230</v>
      </c>
      <c r="C37" s="4" t="s">
        <v>1231</v>
      </c>
      <c r="D37" s="5">
        <v>24906</v>
      </c>
      <c r="E37" s="3" t="s">
        <v>1232</v>
      </c>
      <c r="F37" s="3" t="s">
        <v>1145</v>
      </c>
      <c r="G37" s="4" t="str">
        <f>IF(K37="M",VLOOKUP(L37,'calcolo CAT 2022'!$A$1:$C$75,2,FALSE),VLOOKUP(L37,'calcolo CAT 2022'!$A$1:$C$75,3,FALSE))</f>
        <v>SM50</v>
      </c>
      <c r="H37" s="17" t="s">
        <v>447</v>
      </c>
      <c r="I37" s="11">
        <v>683</v>
      </c>
      <c r="J37" s="12" t="s">
        <v>1204</v>
      </c>
      <c r="K37" s="9" t="s">
        <v>669</v>
      </c>
      <c r="L37" s="15">
        <f aca="true" t="shared" si="7" ref="L37:L46">IF(D37=0," ",YEAR(D37))</f>
        <v>1968</v>
      </c>
    </row>
    <row r="38" spans="1:12" ht="30" customHeight="1">
      <c r="A38" s="6">
        <f t="shared" si="1"/>
        <v>37</v>
      </c>
      <c r="B38" s="3" t="s">
        <v>1392</v>
      </c>
      <c r="C38" s="19" t="s">
        <v>1083</v>
      </c>
      <c r="D38" s="5">
        <v>26319</v>
      </c>
      <c r="E38" s="3" t="s">
        <v>1084</v>
      </c>
      <c r="F38" s="3" t="s">
        <v>335</v>
      </c>
      <c r="G38" s="4" t="str">
        <f>IF(K38="M",VLOOKUP(L38,'calcolo CAT 2022'!$A$1:$C$75,2,FALSE),VLOOKUP(L38,'calcolo CAT 2022'!$A$1:$C$75,3,FALSE))</f>
        <v>SF50</v>
      </c>
      <c r="H38" s="17" t="s">
        <v>447</v>
      </c>
      <c r="I38" s="11">
        <v>425</v>
      </c>
      <c r="J38" s="12" t="s">
        <v>336</v>
      </c>
      <c r="K38" s="9" t="s">
        <v>896</v>
      </c>
      <c r="L38" s="15">
        <f t="shared" si="7"/>
        <v>1972</v>
      </c>
    </row>
    <row r="39" spans="1:12" ht="30" customHeight="1">
      <c r="A39" s="6">
        <f t="shared" si="1"/>
        <v>38</v>
      </c>
      <c r="B39" s="3" t="s">
        <v>481</v>
      </c>
      <c r="C39" s="4" t="s">
        <v>984</v>
      </c>
      <c r="D39" s="5">
        <v>23669</v>
      </c>
      <c r="E39" s="2" t="s">
        <v>304</v>
      </c>
      <c r="F39" s="3" t="s">
        <v>1276</v>
      </c>
      <c r="G39" s="4" t="str">
        <f>IF(K39="M",VLOOKUP(L39,'calcolo CAT 2022'!$A$1:$C$75,2,FALSE),VLOOKUP(L39,'calcolo CAT 2022'!$A$1:$C$75,3,FALSE))</f>
        <v>SM55</v>
      </c>
      <c r="H39" s="17" t="s">
        <v>447</v>
      </c>
      <c r="I39" s="11">
        <v>131</v>
      </c>
      <c r="J39" s="12" t="s">
        <v>157</v>
      </c>
      <c r="K39" s="9" t="s">
        <v>669</v>
      </c>
      <c r="L39" s="15">
        <f t="shared" si="7"/>
        <v>1964</v>
      </c>
    </row>
    <row r="40" spans="1:13" ht="30" customHeight="1">
      <c r="A40" s="6">
        <f t="shared" si="1"/>
        <v>39</v>
      </c>
      <c r="B40" s="3" t="s">
        <v>1203</v>
      </c>
      <c r="C40" s="4" t="s">
        <v>203</v>
      </c>
      <c r="D40" s="5">
        <v>23176</v>
      </c>
      <c r="E40" s="2" t="s">
        <v>204</v>
      </c>
      <c r="F40" s="3" t="s">
        <v>464</v>
      </c>
      <c r="G40" s="4" t="str">
        <f>IF(K40="M",VLOOKUP(L40,'calcolo CAT 2022'!$A$1:$C$75,2,FALSE),VLOOKUP(L40,'calcolo CAT 2022'!$A$1:$C$75,3,FALSE))</f>
        <v>SM55</v>
      </c>
      <c r="H40" s="20" t="s">
        <v>1824</v>
      </c>
      <c r="I40" s="11">
        <v>326</v>
      </c>
      <c r="J40" s="12" t="s">
        <v>1157</v>
      </c>
      <c r="K40" s="9" t="s">
        <v>669</v>
      </c>
      <c r="L40" s="15">
        <f t="shared" si="7"/>
        <v>1963</v>
      </c>
      <c r="M40"/>
    </row>
    <row r="41" spans="1:13" ht="30" customHeight="1">
      <c r="A41" s="6">
        <f t="shared" si="1"/>
        <v>40</v>
      </c>
      <c r="B41" s="3" t="s">
        <v>1392</v>
      </c>
      <c r="C41" s="4" t="s">
        <v>164</v>
      </c>
      <c r="D41" s="5">
        <v>26444</v>
      </c>
      <c r="E41" s="2" t="s">
        <v>165</v>
      </c>
      <c r="F41" s="3" t="s">
        <v>1109</v>
      </c>
      <c r="G41" s="4" t="str">
        <f>IF(K41="M",VLOOKUP(L41,'calcolo CAT 2022'!$A$1:$C$75,2,FALSE),VLOOKUP(L41,'calcolo CAT 2022'!$A$1:$C$75,3,FALSE))</f>
        <v>SM50</v>
      </c>
      <c r="H41" s="17" t="s">
        <v>447</v>
      </c>
      <c r="I41" s="11">
        <v>356</v>
      </c>
      <c r="J41" s="21" t="s">
        <v>887</v>
      </c>
      <c r="K41" s="9" t="s">
        <v>669</v>
      </c>
      <c r="L41" s="15">
        <f t="shared" si="7"/>
        <v>1972</v>
      </c>
      <c r="M41"/>
    </row>
    <row r="42" spans="1:12" ht="30" customHeight="1">
      <c r="A42" s="6">
        <f t="shared" si="1"/>
        <v>41</v>
      </c>
      <c r="B42" s="3" t="s">
        <v>1789</v>
      </c>
      <c r="C42" s="4" t="s">
        <v>734</v>
      </c>
      <c r="D42" s="5">
        <v>28379</v>
      </c>
      <c r="E42" s="3" t="s">
        <v>340</v>
      </c>
      <c r="F42" s="3" t="s">
        <v>1688</v>
      </c>
      <c r="G42" s="4" t="str">
        <f>IF(K42="M",VLOOKUP(L42,'calcolo CAT 2022'!$A$1:$C$75,2,FALSE),VLOOKUP(L42,'calcolo CAT 2022'!$A$1:$C$75,3,FALSE))</f>
        <v>SM45</v>
      </c>
      <c r="H42" s="17" t="s">
        <v>447</v>
      </c>
      <c r="I42" s="48">
        <v>179</v>
      </c>
      <c r="J42" s="12" t="s">
        <v>448</v>
      </c>
      <c r="K42" s="9" t="s">
        <v>669</v>
      </c>
      <c r="L42" s="15">
        <f t="shared" si="7"/>
        <v>1977</v>
      </c>
    </row>
    <row r="43" spans="1:12" ht="30" customHeight="1">
      <c r="A43" s="6">
        <f t="shared" si="1"/>
        <v>42</v>
      </c>
      <c r="B43" s="3" t="s">
        <v>1230</v>
      </c>
      <c r="C43" s="4" t="s">
        <v>1233</v>
      </c>
      <c r="D43" s="5">
        <v>23191</v>
      </c>
      <c r="E43" s="3" t="s">
        <v>1234</v>
      </c>
      <c r="F43" s="3" t="s">
        <v>827</v>
      </c>
      <c r="G43" s="4" t="str">
        <f>IF(K43="M",VLOOKUP(L43,'calcolo CAT 2022'!$A$1:$C$75,2,FALSE),VLOOKUP(L43,'calcolo CAT 2022'!$A$1:$C$75,3,FALSE))</f>
        <v>SM55</v>
      </c>
      <c r="H43" s="17" t="s">
        <v>447</v>
      </c>
      <c r="I43" s="11">
        <v>684</v>
      </c>
      <c r="J43" s="12" t="s">
        <v>1204</v>
      </c>
      <c r="K43" s="9" t="s">
        <v>669</v>
      </c>
      <c r="L43" s="15">
        <f t="shared" si="7"/>
        <v>1963</v>
      </c>
    </row>
    <row r="44" spans="1:13" ht="30" customHeight="1">
      <c r="A44" s="6">
        <f t="shared" si="1"/>
        <v>43</v>
      </c>
      <c r="B44" s="3" t="s">
        <v>1831</v>
      </c>
      <c r="C44" s="4" t="s">
        <v>117</v>
      </c>
      <c r="D44" s="5">
        <v>32033</v>
      </c>
      <c r="E44" s="2" t="s">
        <v>190</v>
      </c>
      <c r="F44" s="3" t="s">
        <v>1156</v>
      </c>
      <c r="G44" s="4" t="str">
        <f>IF(K44="M",VLOOKUP(L44,'calcolo CAT 2022'!$A$1:$C$75,2,FALSE),VLOOKUP(L44,'calcolo CAT 2022'!$A$1:$C$75,3,FALSE))</f>
        <v>SM35</v>
      </c>
      <c r="H44" s="17" t="s">
        <v>447</v>
      </c>
      <c r="I44" s="11">
        <v>231</v>
      </c>
      <c r="J44" s="12" t="s">
        <v>448</v>
      </c>
      <c r="K44" s="9" t="s">
        <v>669</v>
      </c>
      <c r="L44" s="15">
        <f t="shared" si="7"/>
        <v>1987</v>
      </c>
      <c r="M44"/>
    </row>
    <row r="45" spans="1:13" ht="30" customHeight="1">
      <c r="A45" s="6">
        <f t="shared" si="1"/>
        <v>44</v>
      </c>
      <c r="B45" s="3" t="s">
        <v>1733</v>
      </c>
      <c r="C45" s="13" t="s">
        <v>355</v>
      </c>
      <c r="D45" s="5">
        <v>22234</v>
      </c>
      <c r="E45" s="2"/>
      <c r="F45" s="3"/>
      <c r="G45" s="4" t="str">
        <f>IF(K45="M",VLOOKUP(L45,'calcolo CAT 2022'!$A$1:$C$75,2,FALSE),VLOOKUP(L45,'calcolo CAT 2022'!$A$1:$C$75,3,FALSE))</f>
        <v>SM60</v>
      </c>
      <c r="H45" s="14" t="s">
        <v>1539</v>
      </c>
      <c r="I45" s="11">
        <v>53</v>
      </c>
      <c r="J45" s="12" t="s">
        <v>887</v>
      </c>
      <c r="K45" s="9" t="s">
        <v>669</v>
      </c>
      <c r="L45" s="15">
        <f t="shared" si="7"/>
        <v>1960</v>
      </c>
      <c r="M45"/>
    </row>
    <row r="46" spans="1:12" ht="30" customHeight="1">
      <c r="A46" s="6">
        <f t="shared" si="1"/>
        <v>45</v>
      </c>
      <c r="B46" s="29" t="s">
        <v>792</v>
      </c>
      <c r="C46" s="13" t="s">
        <v>791</v>
      </c>
      <c r="D46" s="5">
        <v>32056</v>
      </c>
      <c r="E46" s="2" t="s">
        <v>718</v>
      </c>
      <c r="F46" s="3" t="s">
        <v>719</v>
      </c>
      <c r="G46" s="4" t="str">
        <f>IF(K46="M",VLOOKUP(L46,'calcolo CAT 2022'!$A$1:$C$75,2,FALSE),VLOOKUP(L46,'calcolo CAT 2022'!$A$1:$C$75,3,FALSE))</f>
        <v>SM35</v>
      </c>
      <c r="H46" s="17" t="s">
        <v>447</v>
      </c>
      <c r="I46" s="11">
        <v>745</v>
      </c>
      <c r="J46" s="12" t="s">
        <v>256</v>
      </c>
      <c r="K46" s="9" t="s">
        <v>669</v>
      </c>
      <c r="L46" s="15">
        <f t="shared" si="7"/>
        <v>1987</v>
      </c>
    </row>
    <row r="47" spans="1:12" ht="30" customHeight="1">
      <c r="A47" s="6">
        <f t="shared" si="1"/>
        <v>46</v>
      </c>
      <c r="B47" s="3" t="s">
        <v>1703</v>
      </c>
      <c r="C47" s="19" t="s">
        <v>1410</v>
      </c>
      <c r="D47" s="5">
        <v>26976</v>
      </c>
      <c r="E47" s="3" t="s">
        <v>2002</v>
      </c>
      <c r="F47" s="3" t="s">
        <v>988</v>
      </c>
      <c r="G47" s="4" t="str">
        <f>IF(K47="M",VLOOKUP(L47,'calcolo CAT 2022'!$A$1:$C$75,2,FALSE),VLOOKUP(L47,'calcolo CAT 2022'!$A$1:$C$75,3,FALSE))</f>
        <v>SF45</v>
      </c>
      <c r="H47" s="17" t="s">
        <v>447</v>
      </c>
      <c r="I47" s="48">
        <v>740</v>
      </c>
      <c r="J47" s="12" t="s">
        <v>887</v>
      </c>
      <c r="K47" s="9" t="s">
        <v>896</v>
      </c>
      <c r="L47" s="15">
        <f>IF(D47=0," ",YEAR(D47))</f>
        <v>1973</v>
      </c>
    </row>
    <row r="48" spans="1:12" ht="30" customHeight="1">
      <c r="A48" s="6">
        <f t="shared" si="1"/>
        <v>47</v>
      </c>
      <c r="B48" s="3" t="s">
        <v>232</v>
      </c>
      <c r="C48" s="19" t="s">
        <v>697</v>
      </c>
      <c r="D48" s="5">
        <v>29610</v>
      </c>
      <c r="E48" s="12" t="s">
        <v>501</v>
      </c>
      <c r="F48" s="3" t="s">
        <v>500</v>
      </c>
      <c r="G48" s="4" t="str">
        <f>IF(K48="M",VLOOKUP(L48,'calcolo CAT 2022'!$A$1:$C$75,2,FALSE),VLOOKUP(L48,'calcolo CAT 2022'!$A$1:$C$75,3,FALSE))</f>
        <v>SF40</v>
      </c>
      <c r="H48" s="17" t="s">
        <v>447</v>
      </c>
      <c r="I48" s="11">
        <v>371</v>
      </c>
      <c r="J48" s="12" t="s">
        <v>448</v>
      </c>
      <c r="K48" s="9" t="s">
        <v>896</v>
      </c>
      <c r="L48" s="15">
        <f>IF(D48=0," ",YEAR(D48))</f>
        <v>1981</v>
      </c>
    </row>
    <row r="49" spans="1:12" ht="30" customHeight="1">
      <c r="A49" s="6">
        <f t="shared" si="1"/>
        <v>48</v>
      </c>
      <c r="B49" s="3" t="s">
        <v>1831</v>
      </c>
      <c r="C49" s="19" t="s">
        <v>191</v>
      </c>
      <c r="D49" s="5">
        <v>33484</v>
      </c>
      <c r="E49" s="12" t="s">
        <v>192</v>
      </c>
      <c r="F49" s="3" t="s">
        <v>1156</v>
      </c>
      <c r="G49" s="4" t="str">
        <f>IF(K49="M",VLOOKUP(L49,'calcolo CAT 2022'!$A$1:$C$75,2,FALSE),VLOOKUP(L49,'calcolo CAT 2022'!$A$1:$C$75,3,FALSE))</f>
        <v>SF</v>
      </c>
      <c r="H49" s="17" t="s">
        <v>447</v>
      </c>
      <c r="I49" s="11">
        <v>232</v>
      </c>
      <c r="J49" s="12" t="s">
        <v>157</v>
      </c>
      <c r="K49" s="9" t="s">
        <v>896</v>
      </c>
      <c r="L49" s="15">
        <f>IF(D49=0," ",YEAR(D49))</f>
        <v>1991</v>
      </c>
    </row>
    <row r="50" spans="1:12" ht="30" customHeight="1">
      <c r="A50" s="6">
        <f t="shared" si="1"/>
        <v>49</v>
      </c>
      <c r="B50" s="3" t="s">
        <v>544</v>
      </c>
      <c r="C50" s="19" t="s">
        <v>545</v>
      </c>
      <c r="D50" s="5">
        <v>19011</v>
      </c>
      <c r="E50" s="12" t="s">
        <v>1626</v>
      </c>
      <c r="F50" s="3" t="s">
        <v>1625</v>
      </c>
      <c r="G50" s="4" t="str">
        <f>IF(K50="M",VLOOKUP(L50,'calcolo CAT 2022'!$A$1:$C$75,2,FALSE),VLOOKUP(L50,'calcolo CAT 2022'!$A$1:$C$75,3,FALSE))</f>
        <v>SF70</v>
      </c>
      <c r="H50" s="17" t="s">
        <v>447</v>
      </c>
      <c r="I50" s="11">
        <v>725</v>
      </c>
      <c r="J50" s="12" t="s">
        <v>1027</v>
      </c>
      <c r="K50" s="9" t="s">
        <v>896</v>
      </c>
      <c r="L50" s="15">
        <f>IF(D50=0," ",YEAR(D50))</f>
        <v>1952</v>
      </c>
    </row>
    <row r="51" spans="1:12" ht="30" customHeight="1">
      <c r="A51" s="6">
        <f t="shared" si="1"/>
        <v>50</v>
      </c>
      <c r="B51" s="3" t="s">
        <v>307</v>
      </c>
      <c r="C51" s="19" t="s">
        <v>85</v>
      </c>
      <c r="D51" s="5">
        <v>23017</v>
      </c>
      <c r="E51" s="2" t="s">
        <v>306</v>
      </c>
      <c r="F51" s="3" t="s">
        <v>1696</v>
      </c>
      <c r="G51" s="4" t="str">
        <f>IF(K51="M",VLOOKUP(L51,'calcolo CAT 2022'!$A$1:$C$75,2,FALSE),VLOOKUP(L51,'calcolo CAT 2022'!$A$1:$C$75,3,FALSE))</f>
        <v>SF55</v>
      </c>
      <c r="H51" s="17" t="s">
        <v>447</v>
      </c>
      <c r="I51" s="11">
        <v>98</v>
      </c>
      <c r="J51" s="12" t="s">
        <v>1027</v>
      </c>
      <c r="K51" s="9" t="s">
        <v>896</v>
      </c>
      <c r="L51" s="15">
        <f>IF(D51=0," ",YEAR(D51))</f>
        <v>1963</v>
      </c>
    </row>
    <row r="52" spans="1:13" ht="30" customHeight="1">
      <c r="A52" s="6">
        <f t="shared" si="1"/>
        <v>51</v>
      </c>
      <c r="B52" s="3" t="s">
        <v>945</v>
      </c>
      <c r="C52" s="4" t="s">
        <v>367</v>
      </c>
      <c r="D52" s="5">
        <v>25367</v>
      </c>
      <c r="E52" s="2" t="s">
        <v>328</v>
      </c>
      <c r="F52" s="3" t="s">
        <v>665</v>
      </c>
      <c r="G52" s="4" t="str">
        <f>IF(K52="M",VLOOKUP(L52,'calcolo CAT 2022'!$A$1:$C$75,2,FALSE),VLOOKUP(L52,'calcolo CAT 2022'!$A$1:$C$75,3,FALSE))</f>
        <v>SM50</v>
      </c>
      <c r="H52" s="17" t="s">
        <v>447</v>
      </c>
      <c r="I52" s="48">
        <v>670</v>
      </c>
      <c r="J52" s="12" t="s">
        <v>448</v>
      </c>
      <c r="K52" s="9" t="s">
        <v>669</v>
      </c>
      <c r="L52" s="15">
        <f aca="true" t="shared" si="8" ref="L52:L57">IF(D52=0," ",YEAR(D52))</f>
        <v>1969</v>
      </c>
      <c r="M52"/>
    </row>
    <row r="53" spans="1:13" ht="30" customHeight="1">
      <c r="A53" s="6">
        <f t="shared" si="1"/>
        <v>52</v>
      </c>
      <c r="B53" s="3" t="s">
        <v>1646</v>
      </c>
      <c r="C53" s="22" t="s">
        <v>1650</v>
      </c>
      <c r="D53" s="5">
        <v>29376</v>
      </c>
      <c r="E53" s="3" t="s">
        <v>1651</v>
      </c>
      <c r="F53" s="3" t="s">
        <v>1594</v>
      </c>
      <c r="G53" s="4" t="str">
        <f>IF(K53="M",VLOOKUP(L53,'calcolo CAT 2022'!$A$1:$C$75,2,FALSE),VLOOKUP(L53,'calcolo CAT 2022'!$A$1:$C$75,3,FALSE))</f>
        <v>SF40</v>
      </c>
      <c r="H53" s="17" t="s">
        <v>447</v>
      </c>
      <c r="I53" s="48">
        <v>705</v>
      </c>
      <c r="J53" s="12" t="s">
        <v>1204</v>
      </c>
      <c r="K53" s="9" t="s">
        <v>896</v>
      </c>
      <c r="L53" s="15">
        <f t="shared" si="8"/>
        <v>1980</v>
      </c>
      <c r="M53"/>
    </row>
    <row r="54" spans="1:12" ht="30" customHeight="1">
      <c r="A54" s="6">
        <f t="shared" si="1"/>
        <v>53</v>
      </c>
      <c r="B54" s="3" t="s">
        <v>945</v>
      </c>
      <c r="C54" s="4" t="s">
        <v>788</v>
      </c>
      <c r="D54" s="5">
        <v>29867</v>
      </c>
      <c r="E54" s="21" t="s">
        <v>790</v>
      </c>
      <c r="F54" s="3" t="s">
        <v>789</v>
      </c>
      <c r="G54" s="4" t="str">
        <f>IF(K54="M",VLOOKUP(L54,'calcolo CAT 2022'!$A$1:$C$75,2,FALSE),VLOOKUP(L54,'calcolo CAT 2022'!$A$1:$C$75,3,FALSE))</f>
        <v>SM40</v>
      </c>
      <c r="H54" s="14" t="s">
        <v>1539</v>
      </c>
      <c r="I54" s="11">
        <v>676</v>
      </c>
      <c r="J54" s="12" t="s">
        <v>1157</v>
      </c>
      <c r="K54" s="9" t="s">
        <v>669</v>
      </c>
      <c r="L54" s="15">
        <f t="shared" si="8"/>
        <v>1981</v>
      </c>
    </row>
    <row r="55" spans="1:13" ht="30" customHeight="1">
      <c r="A55" s="6">
        <f t="shared" si="1"/>
        <v>54</v>
      </c>
      <c r="B55" s="3" t="s">
        <v>406</v>
      </c>
      <c r="C55" s="4" t="s">
        <v>1547</v>
      </c>
      <c r="D55" s="5">
        <v>25061</v>
      </c>
      <c r="E55" s="3" t="s">
        <v>1782</v>
      </c>
      <c r="F55" s="3" t="s">
        <v>713</v>
      </c>
      <c r="G55" s="4" t="str">
        <f>IF(K55="M",VLOOKUP(L55,'calcolo CAT 2022'!$A$1:$C$75,2,FALSE),VLOOKUP(L55,'calcolo CAT 2022'!$A$1:$C$75,3,FALSE))</f>
        <v>SM50</v>
      </c>
      <c r="H55" s="17" t="s">
        <v>447</v>
      </c>
      <c r="I55" s="11">
        <v>147</v>
      </c>
      <c r="J55" s="12" t="s">
        <v>1829</v>
      </c>
      <c r="K55" s="9" t="s">
        <v>669</v>
      </c>
      <c r="L55" s="15">
        <f t="shared" si="8"/>
        <v>1968</v>
      </c>
      <c r="M55"/>
    </row>
    <row r="56" spans="1:12" ht="30" customHeight="1">
      <c r="A56" s="6">
        <f t="shared" si="1"/>
        <v>55</v>
      </c>
      <c r="B56" s="3" t="s">
        <v>1965</v>
      </c>
      <c r="C56" s="4" t="s">
        <v>995</v>
      </c>
      <c r="D56" s="5">
        <v>25820</v>
      </c>
      <c r="E56" s="2" t="s">
        <v>1013</v>
      </c>
      <c r="F56" s="3" t="s">
        <v>2024</v>
      </c>
      <c r="G56" s="4" t="str">
        <f>IF(K56="M",VLOOKUP(L56,'calcolo CAT 2022'!$A$1:$C$75,2,FALSE),VLOOKUP(L56,'calcolo CAT 2022'!$A$1:$C$75,3,FALSE))</f>
        <v>SM50</v>
      </c>
      <c r="H56" s="17" t="s">
        <v>447</v>
      </c>
      <c r="I56" s="48">
        <v>582</v>
      </c>
      <c r="J56" s="12" t="s">
        <v>448</v>
      </c>
      <c r="K56" s="9" t="s">
        <v>669</v>
      </c>
      <c r="L56" s="15">
        <f t="shared" si="8"/>
        <v>1970</v>
      </c>
    </row>
    <row r="57" spans="1:13" ht="30" customHeight="1">
      <c r="A57" s="6">
        <f t="shared" si="1"/>
        <v>56</v>
      </c>
      <c r="B57" s="3" t="s">
        <v>1831</v>
      </c>
      <c r="C57" s="4" t="s">
        <v>193</v>
      </c>
      <c r="D57" s="5">
        <v>30567</v>
      </c>
      <c r="E57" s="2" t="s">
        <v>996</v>
      </c>
      <c r="F57" s="3" t="s">
        <v>1156</v>
      </c>
      <c r="G57" s="4" t="str">
        <f>IF(K57="M",VLOOKUP(L57,'calcolo CAT 2022'!$A$1:$C$75,2,FALSE),VLOOKUP(L57,'calcolo CAT 2022'!$A$1:$C$75,3,FALSE))</f>
        <v>SM35</v>
      </c>
      <c r="H57" s="17" t="s">
        <v>447</v>
      </c>
      <c r="I57" s="11">
        <v>233</v>
      </c>
      <c r="J57" s="12" t="s">
        <v>448</v>
      </c>
      <c r="K57" s="9" t="s">
        <v>669</v>
      </c>
      <c r="L57" s="15">
        <f t="shared" si="8"/>
        <v>1983</v>
      </c>
      <c r="M57"/>
    </row>
    <row r="58" spans="1:13" ht="30" customHeight="1">
      <c r="A58" s="6">
        <f t="shared" si="1"/>
        <v>57</v>
      </c>
      <c r="B58" s="3" t="s">
        <v>1523</v>
      </c>
      <c r="C58" s="4" t="s">
        <v>1945</v>
      </c>
      <c r="D58" s="5">
        <v>30023</v>
      </c>
      <c r="E58" s="2"/>
      <c r="F58" s="3" t="s">
        <v>1524</v>
      </c>
      <c r="G58" s="4" t="str">
        <f>IF(K58="M",VLOOKUP(L58,'calcolo CAT 2022'!$A$1:$C$75,2,FALSE),VLOOKUP(L58,'calcolo CAT 2022'!$A$1:$C$75,3,FALSE))</f>
        <v>SM40</v>
      </c>
      <c r="H58" s="17" t="s">
        <v>447</v>
      </c>
      <c r="I58" s="11">
        <v>788</v>
      </c>
      <c r="J58" s="12" t="s">
        <v>1176</v>
      </c>
      <c r="K58" s="9" t="s">
        <v>669</v>
      </c>
      <c r="L58" s="15">
        <f>IF(D58=0," ",YEAR(D58))</f>
        <v>1982</v>
      </c>
      <c r="M58"/>
    </row>
    <row r="59" spans="1:12" ht="30" customHeight="1">
      <c r="A59" s="6">
        <f t="shared" si="1"/>
        <v>58</v>
      </c>
      <c r="B59" s="3" t="s">
        <v>1497</v>
      </c>
      <c r="C59" s="4" t="s">
        <v>1891</v>
      </c>
      <c r="D59" s="5">
        <v>21128</v>
      </c>
      <c r="E59" s="2" t="s">
        <v>1676</v>
      </c>
      <c r="F59" s="3" t="s">
        <v>1677</v>
      </c>
      <c r="G59" s="4" t="str">
        <f>IF(K59="M",VLOOKUP(L59,'calcolo CAT 2022'!$A$1:$C$75,2,FALSE),VLOOKUP(L59,'calcolo CAT 2022'!$A$1:$C$75,3,FALSE))</f>
        <v>SM65</v>
      </c>
      <c r="H59" s="14" t="s">
        <v>1539</v>
      </c>
      <c r="I59" s="11">
        <v>55</v>
      </c>
      <c r="J59" s="12" t="s">
        <v>448</v>
      </c>
      <c r="K59" s="9" t="s">
        <v>669</v>
      </c>
      <c r="L59" s="15">
        <f>IF(D59=0," ",YEAR(D59))</f>
        <v>1957</v>
      </c>
    </row>
    <row r="60" spans="1:12" ht="30" customHeight="1">
      <c r="A60" s="6">
        <f t="shared" si="1"/>
        <v>59</v>
      </c>
      <c r="B60" s="3" t="s">
        <v>1831</v>
      </c>
      <c r="C60" s="4" t="s">
        <v>997</v>
      </c>
      <c r="D60" s="5">
        <v>25620</v>
      </c>
      <c r="E60" s="2" t="s">
        <v>998</v>
      </c>
      <c r="F60" s="3" t="s">
        <v>1156</v>
      </c>
      <c r="G60" s="4" t="str">
        <f>IF(K60="M",VLOOKUP(L60,'calcolo CAT 2022'!$A$1:$C$75,2,FALSE),VLOOKUP(L60,'calcolo CAT 2022'!$A$1:$C$75,3,FALSE))</f>
        <v>SM50</v>
      </c>
      <c r="H60" s="17" t="s">
        <v>447</v>
      </c>
      <c r="I60" s="11">
        <v>234</v>
      </c>
      <c r="J60" s="21" t="s">
        <v>448</v>
      </c>
      <c r="K60" s="9" t="s">
        <v>669</v>
      </c>
      <c r="L60" s="15">
        <f>IF(D60=0," ",YEAR(D60))</f>
        <v>1970</v>
      </c>
    </row>
    <row r="61" spans="1:12" ht="30" customHeight="1">
      <c r="A61" s="6">
        <f t="shared" si="1"/>
        <v>60</v>
      </c>
      <c r="B61" s="3" t="s">
        <v>766</v>
      </c>
      <c r="C61" s="19" t="s">
        <v>999</v>
      </c>
      <c r="D61" s="5">
        <v>32566</v>
      </c>
      <c r="E61" s="12" t="s">
        <v>933</v>
      </c>
      <c r="F61" s="3" t="s">
        <v>1156</v>
      </c>
      <c r="G61" s="4" t="str">
        <f>IF(K61="M",VLOOKUP(L61,'calcolo CAT 2022'!$A$1:$C$75,2,FALSE),VLOOKUP(L61,'calcolo CAT 2022'!$A$1:$C$75,3,FALSE))</f>
        <v>SF</v>
      </c>
      <c r="H61" s="17" t="s">
        <v>447</v>
      </c>
      <c r="I61" s="11">
        <v>235</v>
      </c>
      <c r="J61" s="12" t="s">
        <v>1027</v>
      </c>
      <c r="K61" s="9" t="s">
        <v>896</v>
      </c>
      <c r="L61" s="15">
        <f>IF(D61=0," ",YEAR(D61))</f>
        <v>1989</v>
      </c>
    </row>
    <row r="62" spans="1:13" ht="30" customHeight="1">
      <c r="A62" s="6">
        <f t="shared" si="1"/>
        <v>61</v>
      </c>
      <c r="B62" s="3" t="s">
        <v>1392</v>
      </c>
      <c r="C62" s="4" t="s">
        <v>1388</v>
      </c>
      <c r="D62" s="5">
        <v>24244</v>
      </c>
      <c r="E62" s="2" t="s">
        <v>1389</v>
      </c>
      <c r="F62" s="3" t="s">
        <v>761</v>
      </c>
      <c r="G62" s="4" t="str">
        <f>IF(K62="M",VLOOKUP(L62,'calcolo CAT 2022'!$A$1:$C$75,2,FALSE),VLOOKUP(L62,'calcolo CAT 2022'!$A$1:$C$75,3,FALSE))</f>
        <v>SM55</v>
      </c>
      <c r="H62" s="17" t="s">
        <v>447</v>
      </c>
      <c r="I62" s="48">
        <v>355</v>
      </c>
      <c r="J62" s="12" t="s">
        <v>256</v>
      </c>
      <c r="K62" s="9" t="s">
        <v>669</v>
      </c>
      <c r="L62" s="15">
        <f>IF(D62=0," ",YEAR(D62))</f>
        <v>1966</v>
      </c>
      <c r="M62"/>
    </row>
    <row r="63" spans="1:12" ht="30" customHeight="1">
      <c r="A63" s="6">
        <f t="shared" si="1"/>
        <v>62</v>
      </c>
      <c r="B63" s="3" t="s">
        <v>1831</v>
      </c>
      <c r="C63" s="19" t="s">
        <v>1736</v>
      </c>
      <c r="D63" s="5">
        <v>27183</v>
      </c>
      <c r="E63" s="2" t="s">
        <v>345</v>
      </c>
      <c r="F63" s="3" t="s">
        <v>1156</v>
      </c>
      <c r="G63" s="4" t="str">
        <f>IF(K63="M",VLOOKUP(L63,'calcolo CAT 2022'!$A$1:$C$75,2,FALSE),VLOOKUP(L63,'calcolo CAT 2022'!$A$1:$C$75,3,FALSE))</f>
        <v>SF45</v>
      </c>
      <c r="H63" s="20" t="s">
        <v>1824</v>
      </c>
      <c r="I63" s="48">
        <v>236</v>
      </c>
      <c r="J63" s="12" t="s">
        <v>448</v>
      </c>
      <c r="K63" s="9" t="s">
        <v>896</v>
      </c>
      <c r="L63" s="15">
        <f aca="true" t="shared" si="9" ref="L63:L69">IF(D63=0," ",YEAR(D63))</f>
        <v>1974</v>
      </c>
    </row>
    <row r="64" spans="1:13" ht="30" customHeight="1">
      <c r="A64" s="6">
        <f t="shared" si="1"/>
        <v>63</v>
      </c>
      <c r="B64" s="3" t="s">
        <v>1831</v>
      </c>
      <c r="C64" s="13" t="s">
        <v>346</v>
      </c>
      <c r="D64" s="5">
        <v>25246</v>
      </c>
      <c r="E64" s="2" t="s">
        <v>296</v>
      </c>
      <c r="F64" s="3" t="s">
        <v>1156</v>
      </c>
      <c r="G64" s="4" t="str">
        <f>IF(K64="M",VLOOKUP(L64,'calcolo CAT 2022'!$A$1:$C$75,2,FALSE),VLOOKUP(L64,'calcolo CAT 2022'!$A$1:$C$75,3,FALSE))</f>
        <v>SM50</v>
      </c>
      <c r="H64" s="20" t="s">
        <v>1824</v>
      </c>
      <c r="I64" s="48">
        <v>237</v>
      </c>
      <c r="J64" s="12" t="s">
        <v>448</v>
      </c>
      <c r="K64" s="9" t="s">
        <v>669</v>
      </c>
      <c r="L64" s="15">
        <f t="shared" si="9"/>
        <v>1969</v>
      </c>
      <c r="M64"/>
    </row>
    <row r="65" spans="1:12" ht="30" customHeight="1">
      <c r="A65" s="6">
        <f t="shared" si="1"/>
        <v>64</v>
      </c>
      <c r="B65" s="3" t="s">
        <v>1203</v>
      </c>
      <c r="C65" s="4" t="s">
        <v>422</v>
      </c>
      <c r="D65" s="5">
        <v>27205</v>
      </c>
      <c r="E65" s="37" t="s">
        <v>1927</v>
      </c>
      <c r="F65" s="36" t="s">
        <v>714</v>
      </c>
      <c r="G65" s="4" t="str">
        <f>IF(K65="M",VLOOKUP(L65,'calcolo CAT 2022'!$A$1:$C$75,2,FALSE),VLOOKUP(L65,'calcolo CAT 2022'!$A$1:$C$75,3,FALSE))</f>
        <v>SM45</v>
      </c>
      <c r="H65" s="17" t="s">
        <v>447</v>
      </c>
      <c r="I65" s="48">
        <v>216</v>
      </c>
      <c r="J65" s="12" t="s">
        <v>887</v>
      </c>
      <c r="K65" s="9" t="s">
        <v>669</v>
      </c>
      <c r="L65" s="15">
        <f t="shared" si="9"/>
        <v>1974</v>
      </c>
    </row>
    <row r="66" spans="1:12" ht="30" customHeight="1">
      <c r="A66" s="6">
        <f t="shared" si="1"/>
        <v>65</v>
      </c>
      <c r="B66" s="3" t="s">
        <v>945</v>
      </c>
      <c r="C66" s="23" t="s">
        <v>1807</v>
      </c>
      <c r="D66" s="5">
        <v>23552</v>
      </c>
      <c r="E66" s="3" t="s">
        <v>1877</v>
      </c>
      <c r="F66" s="3" t="s">
        <v>924</v>
      </c>
      <c r="G66" s="4" t="str">
        <f>IF(K66="M",VLOOKUP(L66,'calcolo CAT 2022'!$A$1:$C$75,2,FALSE),VLOOKUP(L66,'calcolo CAT 2022'!$A$1:$C$75,3,FALSE))</f>
        <v>SM55</v>
      </c>
      <c r="H66" s="17" t="s">
        <v>447</v>
      </c>
      <c r="I66" s="48">
        <v>624</v>
      </c>
      <c r="J66" s="12" t="s">
        <v>448</v>
      </c>
      <c r="K66" s="9" t="s">
        <v>669</v>
      </c>
      <c r="L66" s="15">
        <f t="shared" si="9"/>
        <v>1964</v>
      </c>
    </row>
    <row r="67" spans="1:12" ht="30" customHeight="1">
      <c r="A67" s="6">
        <f t="shared" si="1"/>
        <v>66</v>
      </c>
      <c r="B67" s="3" t="s">
        <v>945</v>
      </c>
      <c r="C67" s="4" t="s">
        <v>955</v>
      </c>
      <c r="D67" s="5">
        <v>28815</v>
      </c>
      <c r="E67" s="3" t="s">
        <v>956</v>
      </c>
      <c r="F67" s="3" t="s">
        <v>957</v>
      </c>
      <c r="G67" s="4" t="str">
        <f>IF(K67="M",VLOOKUP(L67,'calcolo CAT 2022'!$A$1:$C$75,2,FALSE),VLOOKUP(L67,'calcolo CAT 2022'!$A$1:$C$75,3,FALSE))</f>
        <v>SM40</v>
      </c>
      <c r="H67" s="17" t="s">
        <v>447</v>
      </c>
      <c r="I67" s="48">
        <v>607</v>
      </c>
      <c r="J67" s="12" t="s">
        <v>1829</v>
      </c>
      <c r="K67" s="9" t="s">
        <v>669</v>
      </c>
      <c r="L67" s="15">
        <f t="shared" si="9"/>
        <v>1978</v>
      </c>
    </row>
    <row r="68" spans="1:12" ht="30" customHeight="1">
      <c r="A68" s="6">
        <f>A67+1</f>
        <v>67</v>
      </c>
      <c r="B68" s="3" t="s">
        <v>49</v>
      </c>
      <c r="C68" s="19" t="s">
        <v>414</v>
      </c>
      <c r="D68" s="5">
        <v>31286</v>
      </c>
      <c r="E68" s="3" t="s">
        <v>415</v>
      </c>
      <c r="F68" s="3" t="s">
        <v>713</v>
      </c>
      <c r="G68" s="4" t="str">
        <f>IF(K68="M",VLOOKUP(L68,'calcolo CAT 2022'!$A$1:$C$75,2,FALSE),VLOOKUP(L68,'calcolo CAT 2022'!$A$1:$C$75,3,FALSE))</f>
        <v>SF35</v>
      </c>
      <c r="H68" s="17" t="s">
        <v>447</v>
      </c>
      <c r="I68" s="48">
        <v>474</v>
      </c>
      <c r="J68" s="12" t="s">
        <v>1157</v>
      </c>
      <c r="K68" s="9" t="s">
        <v>896</v>
      </c>
      <c r="L68" s="15">
        <f t="shared" si="9"/>
        <v>1985</v>
      </c>
    </row>
    <row r="69" spans="1:13" ht="30" customHeight="1">
      <c r="A69" s="6">
        <f t="shared" si="1"/>
        <v>68</v>
      </c>
      <c r="B69" s="3" t="s">
        <v>729</v>
      </c>
      <c r="C69" s="13" t="s">
        <v>559</v>
      </c>
      <c r="D69" s="5">
        <v>17576</v>
      </c>
      <c r="E69" s="3" t="s">
        <v>726</v>
      </c>
      <c r="F69" s="3" t="s">
        <v>1677</v>
      </c>
      <c r="G69" s="4" t="str">
        <f>IF(K69="M",VLOOKUP(L69,'calcolo CAT 2022'!$A$1:$C$75,2,FALSE),VLOOKUP(L69,'calcolo CAT 2022'!$A$1:$C$75,3,FALSE))</f>
        <v>SM70</v>
      </c>
      <c r="H69" s="17" t="s">
        <v>447</v>
      </c>
      <c r="I69" s="48">
        <v>703</v>
      </c>
      <c r="J69" s="12" t="s">
        <v>448</v>
      </c>
      <c r="K69" s="9" t="s">
        <v>669</v>
      </c>
      <c r="L69" s="15">
        <f t="shared" si="9"/>
        <v>1948</v>
      </c>
      <c r="M69"/>
    </row>
    <row r="70" spans="1:12" ht="30" customHeight="1">
      <c r="A70" s="6">
        <f aca="true" t="shared" si="10" ref="A70:A135">A69+1</f>
        <v>69</v>
      </c>
      <c r="B70" s="3" t="s">
        <v>945</v>
      </c>
      <c r="C70" s="4" t="s">
        <v>241</v>
      </c>
      <c r="D70" s="5">
        <v>21950</v>
      </c>
      <c r="E70" s="2" t="s">
        <v>242</v>
      </c>
      <c r="F70" s="3" t="s">
        <v>82</v>
      </c>
      <c r="G70" s="4" t="str">
        <f>IF(K70="M",VLOOKUP(L70,'calcolo CAT 2022'!$A$1:$C$75,2,FALSE),VLOOKUP(L70,'calcolo CAT 2022'!$A$1:$C$75,3,FALSE))</f>
        <v>SM60</v>
      </c>
      <c r="H70" s="17" t="s">
        <v>447</v>
      </c>
      <c r="I70" s="48">
        <v>690</v>
      </c>
      <c r="J70" s="12" t="s">
        <v>452</v>
      </c>
      <c r="K70" s="9" t="s">
        <v>669</v>
      </c>
      <c r="L70" s="15">
        <f aca="true" t="shared" si="11" ref="L70:L79">IF(D70=0," ",YEAR(D70))</f>
        <v>1960</v>
      </c>
    </row>
    <row r="71" spans="1:13" ht="30" customHeight="1">
      <c r="A71" s="6">
        <f t="shared" si="10"/>
        <v>70</v>
      </c>
      <c r="B71" s="3" t="s">
        <v>945</v>
      </c>
      <c r="C71" s="4" t="s">
        <v>1575</v>
      </c>
      <c r="D71" s="5">
        <v>20269</v>
      </c>
      <c r="E71" s="2" t="s">
        <v>1576</v>
      </c>
      <c r="F71" s="3" t="s">
        <v>1577</v>
      </c>
      <c r="G71" s="4" t="str">
        <f>IF(K71="M",VLOOKUP(L71,'calcolo CAT 2022'!$A$1:$C$75,2,FALSE),VLOOKUP(L71,'calcolo CAT 2022'!$A$1:$C$75,3,FALSE))</f>
        <v>SM65</v>
      </c>
      <c r="H71" s="17" t="s">
        <v>447</v>
      </c>
      <c r="I71" s="48">
        <v>673</v>
      </c>
      <c r="J71" s="12" t="s">
        <v>452</v>
      </c>
      <c r="K71" s="9" t="s">
        <v>669</v>
      </c>
      <c r="L71" s="15">
        <f t="shared" si="11"/>
        <v>1955</v>
      </c>
      <c r="M71"/>
    </row>
    <row r="72" spans="1:12" ht="30" customHeight="1">
      <c r="A72" s="6">
        <f t="shared" si="10"/>
        <v>71</v>
      </c>
      <c r="B72" s="3" t="s">
        <v>1831</v>
      </c>
      <c r="C72" s="19" t="s">
        <v>297</v>
      </c>
      <c r="D72" s="5">
        <v>24386</v>
      </c>
      <c r="E72" s="2" t="s">
        <v>298</v>
      </c>
      <c r="F72" s="3" t="s">
        <v>1156</v>
      </c>
      <c r="G72" s="4" t="str">
        <f>IF(K72="M",VLOOKUP(L72,'calcolo CAT 2022'!$A$1:$C$75,2,FALSE),VLOOKUP(L72,'calcolo CAT 2022'!$A$1:$C$75,3,FALSE))</f>
        <v>SF55</v>
      </c>
      <c r="H72" s="17" t="s">
        <v>447</v>
      </c>
      <c r="I72" s="48">
        <v>238</v>
      </c>
      <c r="J72" s="12" t="s">
        <v>448</v>
      </c>
      <c r="K72" s="9" t="s">
        <v>896</v>
      </c>
      <c r="L72" s="15">
        <f t="shared" si="11"/>
        <v>1966</v>
      </c>
    </row>
    <row r="73" spans="1:12" ht="30" customHeight="1">
      <c r="A73" s="6">
        <f t="shared" si="10"/>
        <v>72</v>
      </c>
      <c r="B73" s="3" t="s">
        <v>232</v>
      </c>
      <c r="C73" s="4" t="s">
        <v>1036</v>
      </c>
      <c r="D73" s="5">
        <v>26559</v>
      </c>
      <c r="E73" s="12" t="s">
        <v>231</v>
      </c>
      <c r="F73" s="3" t="s">
        <v>230</v>
      </c>
      <c r="G73" s="4" t="str">
        <f>IF(K73="M",VLOOKUP(L73,'calcolo CAT 2022'!$A$1:$C$75,2,FALSE),VLOOKUP(L73,'calcolo CAT 2022'!$A$1:$C$75,3,FALSE))</f>
        <v>SM50</v>
      </c>
      <c r="H73" s="39" t="s">
        <v>1037</v>
      </c>
      <c r="I73" s="11">
        <v>374</v>
      </c>
      <c r="J73" s="12" t="s">
        <v>448</v>
      </c>
      <c r="K73" s="9" t="s">
        <v>669</v>
      </c>
      <c r="L73" s="15">
        <f t="shared" si="11"/>
        <v>1972</v>
      </c>
    </row>
    <row r="74" spans="1:13" ht="30" customHeight="1">
      <c r="A74" s="6">
        <f t="shared" si="10"/>
        <v>73</v>
      </c>
      <c r="B74" s="29" t="s">
        <v>45</v>
      </c>
      <c r="C74" s="13" t="s">
        <v>1983</v>
      </c>
      <c r="D74" s="5">
        <v>26356</v>
      </c>
      <c r="E74" s="2" t="s">
        <v>1984</v>
      </c>
      <c r="F74" s="3" t="s">
        <v>1124</v>
      </c>
      <c r="G74" s="4" t="str">
        <f>IF(K74="M",VLOOKUP(L74,'calcolo CAT 2022'!$A$1:$C$75,2,FALSE),VLOOKUP(L74,'calcolo CAT 2022'!$A$1:$C$75,3,FALSE))</f>
        <v>SM50</v>
      </c>
      <c r="H74" s="17" t="s">
        <v>447</v>
      </c>
      <c r="I74" s="11">
        <v>802</v>
      </c>
      <c r="J74" s="12" t="s">
        <v>1829</v>
      </c>
      <c r="K74" s="9" t="s">
        <v>669</v>
      </c>
      <c r="L74" s="15">
        <f t="shared" si="11"/>
        <v>1972</v>
      </c>
      <c r="M74"/>
    </row>
    <row r="75" spans="1:12" ht="30" customHeight="1">
      <c r="A75" s="6">
        <f t="shared" si="10"/>
        <v>74</v>
      </c>
      <c r="B75" s="3" t="s">
        <v>1228</v>
      </c>
      <c r="C75" s="4" t="s">
        <v>1057</v>
      </c>
      <c r="D75" s="5">
        <v>21732</v>
      </c>
      <c r="E75" s="3"/>
      <c r="F75" s="3" t="s">
        <v>442</v>
      </c>
      <c r="G75" s="4" t="str">
        <f>IF(K75="M",VLOOKUP(L75,'calcolo CAT 2022'!$A$1:$C$75,2,FALSE),VLOOKUP(L75,'calcolo CAT 2022'!$A$1:$C$75,3,FALSE))</f>
        <v>SM60</v>
      </c>
      <c r="H75" s="14" t="s">
        <v>1539</v>
      </c>
      <c r="I75" s="11">
        <v>430</v>
      </c>
      <c r="J75" s="21" t="s">
        <v>1829</v>
      </c>
      <c r="K75" s="9" t="s">
        <v>669</v>
      </c>
      <c r="L75" s="15">
        <f t="shared" si="11"/>
        <v>1959</v>
      </c>
    </row>
    <row r="76" spans="1:13" ht="30" customHeight="1">
      <c r="A76" s="6">
        <f t="shared" si="10"/>
        <v>75</v>
      </c>
      <c r="B76" s="3" t="s">
        <v>227</v>
      </c>
      <c r="C76" s="4" t="s">
        <v>1839</v>
      </c>
      <c r="D76" s="5">
        <v>30650</v>
      </c>
      <c r="E76" s="2" t="s">
        <v>1841</v>
      </c>
      <c r="F76" s="3" t="s">
        <v>1840</v>
      </c>
      <c r="G76" s="4" t="str">
        <f>IF(K76="M",VLOOKUP(L76,'calcolo CAT 2022'!$A$1:$C$75,2,FALSE),VLOOKUP(L76,'calcolo CAT 2022'!$A$1:$C$75,3,FALSE))</f>
        <v>SM35</v>
      </c>
      <c r="H76" s="17" t="s">
        <v>447</v>
      </c>
      <c r="I76" s="11">
        <v>793</v>
      </c>
      <c r="J76" s="21" t="s">
        <v>1215</v>
      </c>
      <c r="K76" s="9" t="s">
        <v>669</v>
      </c>
      <c r="L76" s="15">
        <f t="shared" si="11"/>
        <v>1983</v>
      </c>
      <c r="M76"/>
    </row>
    <row r="77" spans="1:12" ht="30" customHeight="1">
      <c r="A77" s="6">
        <f t="shared" si="10"/>
        <v>76</v>
      </c>
      <c r="B77" s="3" t="s">
        <v>1640</v>
      </c>
      <c r="C77" s="19" t="s">
        <v>1643</v>
      </c>
      <c r="D77" s="5">
        <v>27359</v>
      </c>
      <c r="E77" s="12" t="s">
        <v>1644</v>
      </c>
      <c r="F77" s="3" t="s">
        <v>1156</v>
      </c>
      <c r="G77" s="4" t="str">
        <f>IF(K77="M",VLOOKUP(L77,'calcolo CAT 2022'!$A$1:$C$75,2,FALSE),VLOOKUP(L77,'calcolo CAT 2022'!$A$1:$C$75,3,FALSE))</f>
        <v>SF45</v>
      </c>
      <c r="H77" s="17" t="s">
        <v>447</v>
      </c>
      <c r="I77" s="11">
        <v>314</v>
      </c>
      <c r="J77" s="12" t="s">
        <v>448</v>
      </c>
      <c r="K77" s="9" t="s">
        <v>896</v>
      </c>
      <c r="L77" s="15">
        <f t="shared" si="11"/>
        <v>1974</v>
      </c>
    </row>
    <row r="78" spans="1:12" ht="30" customHeight="1">
      <c r="A78" s="6">
        <f t="shared" si="10"/>
        <v>77</v>
      </c>
      <c r="B78" s="3" t="s">
        <v>945</v>
      </c>
      <c r="C78" s="4" t="s">
        <v>172</v>
      </c>
      <c r="D78" s="5">
        <v>22226</v>
      </c>
      <c r="E78" s="12" t="s">
        <v>173</v>
      </c>
      <c r="F78" s="3" t="s">
        <v>2024</v>
      </c>
      <c r="G78" s="4" t="str">
        <f>IF(K78="M",VLOOKUP(L78,'calcolo CAT 2022'!$A$1:$C$75,2,FALSE),VLOOKUP(L78,'calcolo CAT 2022'!$A$1:$C$75,3,FALSE))</f>
        <v>SM60</v>
      </c>
      <c r="H78" s="39" t="s">
        <v>553</v>
      </c>
      <c r="I78" s="11">
        <v>661</v>
      </c>
      <c r="J78" s="12" t="s">
        <v>448</v>
      </c>
      <c r="K78" s="9" t="s">
        <v>669</v>
      </c>
      <c r="L78" s="15">
        <f t="shared" si="11"/>
        <v>1960</v>
      </c>
    </row>
    <row r="79" spans="1:12" ht="30" customHeight="1">
      <c r="A79" s="6">
        <f t="shared" si="10"/>
        <v>78</v>
      </c>
      <c r="B79" s="3" t="s">
        <v>945</v>
      </c>
      <c r="C79" s="4" t="s">
        <v>174</v>
      </c>
      <c r="D79" s="5">
        <v>32532</v>
      </c>
      <c r="E79" s="12" t="s">
        <v>175</v>
      </c>
      <c r="F79" s="3" t="s">
        <v>2024</v>
      </c>
      <c r="G79" s="4" t="str">
        <f>IF(K79="M",VLOOKUP(L79,'calcolo CAT 2022'!$A$1:$C$75,2,FALSE),VLOOKUP(L79,'calcolo CAT 2022'!$A$1:$C$75,3,FALSE))</f>
        <v>SM</v>
      </c>
      <c r="H79" s="17" t="s">
        <v>447</v>
      </c>
      <c r="I79" s="11">
        <v>662</v>
      </c>
      <c r="J79" s="12" t="s">
        <v>448</v>
      </c>
      <c r="K79" s="9" t="s">
        <v>669</v>
      </c>
      <c r="L79" s="15">
        <f t="shared" si="11"/>
        <v>1989</v>
      </c>
    </row>
    <row r="80" spans="1:13" ht="30" customHeight="1">
      <c r="A80" s="6">
        <f t="shared" si="10"/>
        <v>79</v>
      </c>
      <c r="B80" s="3" t="s">
        <v>1831</v>
      </c>
      <c r="C80" s="4" t="s">
        <v>299</v>
      </c>
      <c r="D80" s="5">
        <v>23669</v>
      </c>
      <c r="E80" s="2" t="s">
        <v>1130</v>
      </c>
      <c r="F80" s="3" t="s">
        <v>1156</v>
      </c>
      <c r="G80" s="4" t="str">
        <f>IF(K80="M",VLOOKUP(L80,'calcolo CAT 2022'!$A$1:$C$75,2,FALSE),VLOOKUP(L80,'calcolo CAT 2022'!$A$1:$C$75,3,FALSE))</f>
        <v>SM55</v>
      </c>
      <c r="H80" s="17" t="s">
        <v>447</v>
      </c>
      <c r="I80" s="48">
        <v>239</v>
      </c>
      <c r="J80" s="21" t="s">
        <v>448</v>
      </c>
      <c r="K80" s="9" t="s">
        <v>669</v>
      </c>
      <c r="L80" s="15">
        <f aca="true" t="shared" si="12" ref="L80:L87">IF(D80=0," ",YEAR(D80))</f>
        <v>1964</v>
      </c>
      <c r="M80"/>
    </row>
    <row r="81" spans="1:13" ht="30" customHeight="1">
      <c r="A81" s="6">
        <f t="shared" si="10"/>
        <v>80</v>
      </c>
      <c r="B81" s="3" t="s">
        <v>406</v>
      </c>
      <c r="C81" s="22" t="s">
        <v>609</v>
      </c>
      <c r="D81" s="5">
        <v>26095</v>
      </c>
      <c r="E81" s="2" t="s">
        <v>502</v>
      </c>
      <c r="F81" s="3" t="s">
        <v>665</v>
      </c>
      <c r="G81" s="4" t="str">
        <f>IF(K81="M",VLOOKUP(L81,'calcolo CAT 2022'!$A$1:$C$75,2,FALSE),VLOOKUP(L81,'calcolo CAT 2022'!$A$1:$C$75,3,FALSE))</f>
        <v>SF50</v>
      </c>
      <c r="H81" s="17" t="s">
        <v>447</v>
      </c>
      <c r="I81" s="11">
        <v>143</v>
      </c>
      <c r="J81" s="12" t="s">
        <v>452</v>
      </c>
      <c r="K81" s="9" t="s">
        <v>896</v>
      </c>
      <c r="L81" s="15">
        <f t="shared" si="12"/>
        <v>1971</v>
      </c>
      <c r="M81"/>
    </row>
    <row r="82" spans="1:13" ht="30" customHeight="1">
      <c r="A82" s="6">
        <f t="shared" si="10"/>
        <v>81</v>
      </c>
      <c r="B82" s="3" t="s">
        <v>644</v>
      </c>
      <c r="C82" s="4" t="s">
        <v>1118</v>
      </c>
      <c r="D82" s="5">
        <v>24578</v>
      </c>
      <c r="E82" s="3" t="s">
        <v>112</v>
      </c>
      <c r="F82" s="3" t="s">
        <v>610</v>
      </c>
      <c r="G82" s="4" t="str">
        <f>IF(K82="M",VLOOKUP(L82,'calcolo CAT 2022'!$A$1:$C$75,2,FALSE),VLOOKUP(L82,'calcolo CAT 2022'!$A$1:$C$75,3,FALSE))</f>
        <v>SM55</v>
      </c>
      <c r="H82" s="17" t="s">
        <v>447</v>
      </c>
      <c r="I82" s="11">
        <v>515</v>
      </c>
      <c r="J82" s="12" t="s">
        <v>1157</v>
      </c>
      <c r="K82" s="9" t="s">
        <v>669</v>
      </c>
      <c r="L82" s="15">
        <f t="shared" si="12"/>
        <v>1967</v>
      </c>
      <c r="M82"/>
    </row>
    <row r="83" spans="1:13" ht="30" customHeight="1">
      <c r="A83" s="6">
        <f t="shared" si="10"/>
        <v>82</v>
      </c>
      <c r="B83" s="3" t="s">
        <v>1831</v>
      </c>
      <c r="C83" s="4" t="s">
        <v>1889</v>
      </c>
      <c r="D83" s="5">
        <v>22070</v>
      </c>
      <c r="E83" s="2" t="s">
        <v>1601</v>
      </c>
      <c r="F83" s="3" t="s">
        <v>1156</v>
      </c>
      <c r="G83" s="4" t="str">
        <f>IF(K83="M",VLOOKUP(L83,'calcolo CAT 2022'!$A$1:$C$75,2,FALSE),VLOOKUP(L83,'calcolo CAT 2022'!$A$1:$C$75,3,FALSE))</f>
        <v>SM60</v>
      </c>
      <c r="H83" s="18" t="s">
        <v>458</v>
      </c>
      <c r="I83" s="48">
        <v>14</v>
      </c>
      <c r="J83" s="21" t="s">
        <v>448</v>
      </c>
      <c r="K83" s="9" t="s">
        <v>669</v>
      </c>
      <c r="L83" s="15">
        <f t="shared" si="12"/>
        <v>1960</v>
      </c>
      <c r="M83"/>
    </row>
    <row r="84" spans="1:12" ht="30" customHeight="1">
      <c r="A84" s="6">
        <f t="shared" si="10"/>
        <v>83</v>
      </c>
      <c r="B84" s="3" t="s">
        <v>479</v>
      </c>
      <c r="C84" s="4" t="s">
        <v>873</v>
      </c>
      <c r="D84" s="5">
        <v>27535</v>
      </c>
      <c r="E84" s="3" t="s">
        <v>874</v>
      </c>
      <c r="F84" s="3" t="s">
        <v>1715</v>
      </c>
      <c r="G84" s="4" t="str">
        <f>IF(K84="M",VLOOKUP(L84,'calcolo CAT 2022'!$A$1:$C$75,2,FALSE),VLOOKUP(L84,'calcolo CAT 2022'!$A$1:$C$75,3,FALSE))</f>
        <v>SM45</v>
      </c>
      <c r="H84" s="17" t="s">
        <v>447</v>
      </c>
      <c r="I84" s="48">
        <v>138</v>
      </c>
      <c r="J84" s="12" t="s">
        <v>452</v>
      </c>
      <c r="K84" s="9" t="s">
        <v>669</v>
      </c>
      <c r="L84" s="15">
        <f t="shared" si="12"/>
        <v>1975</v>
      </c>
    </row>
    <row r="85" spans="1:12" ht="30" customHeight="1">
      <c r="A85" s="6">
        <f t="shared" si="10"/>
        <v>84</v>
      </c>
      <c r="B85" s="3" t="s">
        <v>49</v>
      </c>
      <c r="C85" s="23" t="s">
        <v>569</v>
      </c>
      <c r="D85" s="5">
        <v>30629</v>
      </c>
      <c r="E85" s="3" t="s">
        <v>934</v>
      </c>
      <c r="F85" s="24" t="s">
        <v>973</v>
      </c>
      <c r="G85" s="4" t="str">
        <f>IF(K85="M",VLOOKUP(L85,'calcolo CAT 2022'!$A$1:$C$75,2,FALSE),VLOOKUP(L85,'calcolo CAT 2022'!$A$1:$C$75,3,FALSE))</f>
        <v>SM35</v>
      </c>
      <c r="H85" s="17" t="s">
        <v>447</v>
      </c>
      <c r="I85" s="48">
        <v>619</v>
      </c>
      <c r="J85" s="12" t="s">
        <v>448</v>
      </c>
      <c r="K85" s="9" t="s">
        <v>669</v>
      </c>
      <c r="L85" s="15">
        <f t="shared" si="12"/>
        <v>1983</v>
      </c>
    </row>
    <row r="86" spans="1:13" ht="30" customHeight="1">
      <c r="A86" s="6">
        <f t="shared" si="10"/>
        <v>85</v>
      </c>
      <c r="B86" s="3" t="s">
        <v>1831</v>
      </c>
      <c r="C86" s="19" t="s">
        <v>731</v>
      </c>
      <c r="D86" s="5">
        <v>28987</v>
      </c>
      <c r="E86" s="2" t="s">
        <v>213</v>
      </c>
      <c r="F86" s="3" t="s">
        <v>1156</v>
      </c>
      <c r="G86" s="4" t="str">
        <f>IF(K86="M",VLOOKUP(L86,'calcolo CAT 2022'!$A$1:$C$75,2,FALSE),VLOOKUP(L86,'calcolo CAT 2022'!$A$1:$C$75,3,FALSE))</f>
        <v>SF40</v>
      </c>
      <c r="H86" s="20" t="s">
        <v>1824</v>
      </c>
      <c r="I86" s="48">
        <v>240</v>
      </c>
      <c r="J86" s="21" t="s">
        <v>1215</v>
      </c>
      <c r="K86" s="9" t="s">
        <v>896</v>
      </c>
      <c r="L86" s="15">
        <f t="shared" si="12"/>
        <v>1979</v>
      </c>
      <c r="M86"/>
    </row>
    <row r="87" spans="1:12" ht="30" customHeight="1">
      <c r="A87" s="6">
        <f t="shared" si="10"/>
        <v>86</v>
      </c>
      <c r="B87" s="3" t="s">
        <v>1836</v>
      </c>
      <c r="C87" s="23" t="s">
        <v>1808</v>
      </c>
      <c r="D87" s="5">
        <v>22924</v>
      </c>
      <c r="E87" s="3"/>
      <c r="F87" s="3" t="s">
        <v>924</v>
      </c>
      <c r="G87" s="4" t="str">
        <f>IF(K87="M",VLOOKUP(L87,'calcolo CAT 2022'!$A$1:$C$75,2,FALSE),VLOOKUP(L87,'calcolo CAT 2022'!$A$1:$C$75,3,FALSE))</f>
        <v>SM60</v>
      </c>
      <c r="H87" s="17" t="s">
        <v>447</v>
      </c>
      <c r="I87" s="48">
        <v>625</v>
      </c>
      <c r="J87" s="12" t="s">
        <v>448</v>
      </c>
      <c r="K87" s="9" t="s">
        <v>669</v>
      </c>
      <c r="L87" s="15">
        <f t="shared" si="12"/>
        <v>1962</v>
      </c>
    </row>
    <row r="88" spans="1:13" ht="30" customHeight="1">
      <c r="A88" s="6">
        <f t="shared" si="10"/>
        <v>87</v>
      </c>
      <c r="B88" s="3" t="s">
        <v>1822</v>
      </c>
      <c r="C88" s="4" t="s">
        <v>1396</v>
      </c>
      <c r="D88" s="5">
        <v>30372</v>
      </c>
      <c r="E88" s="2" t="s">
        <v>1815</v>
      </c>
      <c r="F88" s="3" t="s">
        <v>1816</v>
      </c>
      <c r="G88" s="4" t="str">
        <f>IF(K88="M",VLOOKUP(L88,'calcolo CAT 2022'!$A$1:$C$75,2,FALSE),VLOOKUP(L88,'calcolo CAT 2022'!$A$1:$C$75,3,FALSE))</f>
        <v>SM35</v>
      </c>
      <c r="H88" s="17" t="s">
        <v>447</v>
      </c>
      <c r="I88" s="11">
        <v>45</v>
      </c>
      <c r="J88" s="21" t="s">
        <v>1176</v>
      </c>
      <c r="K88" s="9" t="s">
        <v>669</v>
      </c>
      <c r="L88" s="15">
        <f>IF(D88=0," ",YEAR(D88))</f>
        <v>1983</v>
      </c>
      <c r="M88"/>
    </row>
    <row r="89" spans="1:12" ht="30" customHeight="1">
      <c r="A89" s="6">
        <f t="shared" si="10"/>
        <v>88</v>
      </c>
      <c r="B89" s="3" t="s">
        <v>49</v>
      </c>
      <c r="C89" s="4" t="s">
        <v>972</v>
      </c>
      <c r="D89" s="5">
        <v>25934</v>
      </c>
      <c r="E89" s="3" t="s">
        <v>1680</v>
      </c>
      <c r="F89" s="3" t="s">
        <v>713</v>
      </c>
      <c r="G89" s="4" t="str">
        <f>IF(K89="M",VLOOKUP(L89,'calcolo CAT 2022'!$A$1:$C$75,2,FALSE),VLOOKUP(L89,'calcolo CAT 2022'!$A$1:$C$75,3,FALSE))</f>
        <v>SM50</v>
      </c>
      <c r="H89" s="17" t="s">
        <v>447</v>
      </c>
      <c r="I89" s="11">
        <v>467</v>
      </c>
      <c r="J89" s="12" t="s">
        <v>441</v>
      </c>
      <c r="K89" s="9" t="s">
        <v>669</v>
      </c>
      <c r="L89" s="15">
        <f>IF(D89=0," ",YEAR(D89))</f>
        <v>1971</v>
      </c>
    </row>
    <row r="90" spans="1:12" ht="30" customHeight="1">
      <c r="A90" s="6">
        <f t="shared" si="10"/>
        <v>89</v>
      </c>
      <c r="B90" s="29" t="s">
        <v>846</v>
      </c>
      <c r="C90" s="4" t="s">
        <v>147</v>
      </c>
      <c r="D90" s="5">
        <v>28547</v>
      </c>
      <c r="E90" s="2" t="s">
        <v>1304</v>
      </c>
      <c r="F90" s="3" t="s">
        <v>1303</v>
      </c>
      <c r="G90" s="4" t="str">
        <f>IF(K90="M",VLOOKUP(L90,'calcolo CAT 2022'!$A$1:$C$75,2,FALSE),VLOOKUP(L90,'calcolo CAT 2022'!$A$1:$C$75,3,FALSE))</f>
        <v>SM40</v>
      </c>
      <c r="H90" s="17" t="s">
        <v>447</v>
      </c>
      <c r="I90" s="11">
        <v>722</v>
      </c>
      <c r="J90" s="12" t="s">
        <v>1215</v>
      </c>
      <c r="K90" s="9" t="s">
        <v>669</v>
      </c>
      <c r="L90" s="15">
        <f>IF(D90=0," ",YEAR(D90))</f>
        <v>1978</v>
      </c>
    </row>
    <row r="91" spans="1:12" ht="30" customHeight="1">
      <c r="A91" s="6">
        <f t="shared" si="10"/>
        <v>90</v>
      </c>
      <c r="B91" s="3" t="s">
        <v>1228</v>
      </c>
      <c r="C91" s="13" t="s">
        <v>473</v>
      </c>
      <c r="D91" s="5">
        <v>23869</v>
      </c>
      <c r="E91" s="3" t="s">
        <v>1227</v>
      </c>
      <c r="F91" s="3" t="s">
        <v>379</v>
      </c>
      <c r="G91" s="4" t="str">
        <f>IF(K91="M",VLOOKUP(L91,'calcolo CAT 2022'!$A$1:$C$75,2,FALSE),VLOOKUP(L91,'calcolo CAT 2022'!$A$1:$C$75,3,FALSE))</f>
        <v>SM55</v>
      </c>
      <c r="H91" s="17" t="s">
        <v>447</v>
      </c>
      <c r="I91" s="11">
        <v>373</v>
      </c>
      <c r="J91" s="21" t="s">
        <v>1215</v>
      </c>
      <c r="K91" s="9" t="s">
        <v>669</v>
      </c>
      <c r="L91" s="15">
        <f aca="true" t="shared" si="13" ref="L91:L97">IF(D91=0," ",YEAR(D91))</f>
        <v>1965</v>
      </c>
    </row>
    <row r="92" spans="1:12" ht="30" customHeight="1">
      <c r="A92" s="6">
        <f t="shared" si="10"/>
        <v>91</v>
      </c>
      <c r="B92" s="3" t="s">
        <v>1883</v>
      </c>
      <c r="C92" s="4" t="s">
        <v>1884</v>
      </c>
      <c r="D92" s="5">
        <v>25466</v>
      </c>
      <c r="E92" s="3" t="s">
        <v>263</v>
      </c>
      <c r="F92" s="3" t="s">
        <v>1688</v>
      </c>
      <c r="G92" s="4" t="str">
        <f>IF(K92="M",VLOOKUP(L92,'calcolo CAT 2022'!$A$1:$C$75,2,FALSE),VLOOKUP(L92,'calcolo CAT 2022'!$A$1:$C$75,3,FALSE))</f>
        <v>SM50</v>
      </c>
      <c r="H92" s="17" t="s">
        <v>447</v>
      </c>
      <c r="I92" s="48">
        <v>156</v>
      </c>
      <c r="J92" s="12" t="s">
        <v>448</v>
      </c>
      <c r="K92" s="9" t="s">
        <v>669</v>
      </c>
      <c r="L92" s="15">
        <f t="shared" si="13"/>
        <v>1969</v>
      </c>
    </row>
    <row r="93" spans="1:12" ht="30" customHeight="1">
      <c r="A93" s="6">
        <f t="shared" si="10"/>
        <v>92</v>
      </c>
      <c r="B93" s="3" t="s">
        <v>1883</v>
      </c>
      <c r="C93" s="4" t="s">
        <v>1196</v>
      </c>
      <c r="D93" s="5">
        <v>23921</v>
      </c>
      <c r="E93" s="3" t="s">
        <v>1197</v>
      </c>
      <c r="F93" s="3" t="s">
        <v>1688</v>
      </c>
      <c r="G93" s="4" t="str">
        <f>IF(K93="M",VLOOKUP(L93,'calcolo CAT 2022'!$A$1:$C$75,2,FALSE),VLOOKUP(L93,'calcolo CAT 2022'!$A$1:$C$75,3,FALSE))</f>
        <v>SM55</v>
      </c>
      <c r="H93" s="17" t="s">
        <v>447</v>
      </c>
      <c r="I93" s="48">
        <v>157</v>
      </c>
      <c r="J93" s="12" t="s">
        <v>448</v>
      </c>
      <c r="K93" s="9" t="s">
        <v>669</v>
      </c>
      <c r="L93" s="15">
        <f t="shared" si="13"/>
        <v>1965</v>
      </c>
    </row>
    <row r="94" spans="1:12" ht="30" customHeight="1">
      <c r="A94" s="6">
        <f t="shared" si="10"/>
        <v>93</v>
      </c>
      <c r="B94" s="3" t="s">
        <v>1309</v>
      </c>
      <c r="C94" s="4" t="s">
        <v>889</v>
      </c>
      <c r="D94" s="5">
        <v>25356</v>
      </c>
      <c r="E94" s="2" t="s">
        <v>868</v>
      </c>
      <c r="F94" s="3" t="s">
        <v>649</v>
      </c>
      <c r="G94" s="4" t="str">
        <f>IF(K94="M",VLOOKUP(L94,'calcolo CAT 2022'!$A$1:$C$75,2,FALSE),VLOOKUP(L94,'calcolo CAT 2022'!$A$1:$C$75,3,FALSE))</f>
        <v>SM50</v>
      </c>
      <c r="H94" s="39" t="s">
        <v>553</v>
      </c>
      <c r="I94" s="11">
        <v>4</v>
      </c>
      <c r="J94" s="12" t="s">
        <v>441</v>
      </c>
      <c r="K94" s="9" t="s">
        <v>669</v>
      </c>
      <c r="L94" s="15">
        <f t="shared" si="13"/>
        <v>1969</v>
      </c>
    </row>
    <row r="95" spans="1:13" ht="30" customHeight="1">
      <c r="A95" s="6">
        <f t="shared" si="10"/>
        <v>94</v>
      </c>
      <c r="B95" s="3" t="s">
        <v>158</v>
      </c>
      <c r="C95" s="13" t="s">
        <v>1406</v>
      </c>
      <c r="D95" s="5">
        <v>27386</v>
      </c>
      <c r="E95" s="2" t="s">
        <v>156</v>
      </c>
      <c r="F95" s="3" t="s">
        <v>159</v>
      </c>
      <c r="G95" s="4" t="str">
        <f>IF(K95="M",VLOOKUP(L95,'calcolo CAT 2022'!$A$1:$C$75,2,FALSE),VLOOKUP(L95,'calcolo CAT 2022'!$A$1:$C$75,3,FALSE))</f>
        <v>SM45</v>
      </c>
      <c r="H95" s="14" t="s">
        <v>1539</v>
      </c>
      <c r="I95" s="11">
        <v>39</v>
      </c>
      <c r="J95" s="12" t="s">
        <v>157</v>
      </c>
      <c r="K95" s="9" t="s">
        <v>669</v>
      </c>
      <c r="L95" s="15">
        <f t="shared" si="13"/>
        <v>1974</v>
      </c>
      <c r="M95"/>
    </row>
    <row r="96" spans="1:13" ht="30" customHeight="1">
      <c r="A96" s="6">
        <f t="shared" si="10"/>
        <v>95</v>
      </c>
      <c r="B96" s="3" t="s">
        <v>945</v>
      </c>
      <c r="C96" s="13" t="s">
        <v>1537</v>
      </c>
      <c r="D96" s="5">
        <v>29576</v>
      </c>
      <c r="E96" s="2" t="s">
        <v>797</v>
      </c>
      <c r="F96" s="3" t="s">
        <v>665</v>
      </c>
      <c r="G96" s="4" t="str">
        <f>IF(K96="M",VLOOKUP(L96,'calcolo CAT 2022'!$A$1:$C$75,2,FALSE),VLOOKUP(L96,'calcolo CAT 2022'!$A$1:$C$75,3,FALSE))</f>
        <v>SM40</v>
      </c>
      <c r="H96" s="17" t="s">
        <v>447</v>
      </c>
      <c r="I96" s="48">
        <v>671</v>
      </c>
      <c r="J96" s="12" t="s">
        <v>448</v>
      </c>
      <c r="K96" s="9" t="s">
        <v>669</v>
      </c>
      <c r="L96" s="15">
        <f t="shared" si="13"/>
        <v>1980</v>
      </c>
      <c r="M96"/>
    </row>
    <row r="97" spans="1:12" ht="30" customHeight="1">
      <c r="A97" s="6">
        <f t="shared" si="10"/>
        <v>96</v>
      </c>
      <c r="B97" s="3" t="s">
        <v>945</v>
      </c>
      <c r="C97" s="4" t="s">
        <v>368</v>
      </c>
      <c r="D97" s="5">
        <v>28935</v>
      </c>
      <c r="E97" s="3" t="s">
        <v>1536</v>
      </c>
      <c r="F97" s="3" t="s">
        <v>886</v>
      </c>
      <c r="G97" s="4" t="str">
        <f>IF(K97="M",VLOOKUP(L97,'[3]calcolo CAT 2021'!$A$1:$C$75,2,FALSE),VLOOKUP(L97,'[3]calcolo CAT 2021'!$A$1:$C$75,3,FALSE))</f>
        <v>SM40</v>
      </c>
      <c r="H97" s="17" t="s">
        <v>447</v>
      </c>
      <c r="I97" s="48">
        <v>519</v>
      </c>
      <c r="J97" s="12" t="s">
        <v>256</v>
      </c>
      <c r="K97" s="9" t="s">
        <v>669</v>
      </c>
      <c r="L97" s="15">
        <f t="shared" si="13"/>
        <v>1979</v>
      </c>
    </row>
    <row r="98" spans="1:12" ht="30" customHeight="1">
      <c r="A98" s="6">
        <f t="shared" si="10"/>
        <v>97</v>
      </c>
      <c r="B98" s="3" t="s">
        <v>430</v>
      </c>
      <c r="C98" s="4" t="s">
        <v>1926</v>
      </c>
      <c r="D98" s="5">
        <v>25226</v>
      </c>
      <c r="E98" s="12" t="s">
        <v>428</v>
      </c>
      <c r="F98" s="3" t="s">
        <v>429</v>
      </c>
      <c r="G98" s="4" t="str">
        <f>IF(K98="M",VLOOKUP(L98,'calcolo CAT 2022'!$A$1:$C$75,2,FALSE),VLOOKUP(L98,'calcolo CAT 2022'!$A$1:$C$75,3,FALSE))</f>
        <v>SM50</v>
      </c>
      <c r="H98" s="17" t="s">
        <v>447</v>
      </c>
      <c r="I98" s="11">
        <v>368</v>
      </c>
      <c r="J98" s="12" t="s">
        <v>448</v>
      </c>
      <c r="K98" s="9" t="s">
        <v>669</v>
      </c>
      <c r="L98" s="15">
        <f aca="true" t="shared" si="14" ref="L98:L104">IF(D98=0," ",YEAR(D98))</f>
        <v>1969</v>
      </c>
    </row>
    <row r="99" spans="1:12" ht="30" customHeight="1">
      <c r="A99" s="6">
        <f t="shared" si="10"/>
        <v>98</v>
      </c>
      <c r="B99" s="3" t="s">
        <v>430</v>
      </c>
      <c r="C99" s="19" t="s">
        <v>105</v>
      </c>
      <c r="D99" s="5">
        <v>23889</v>
      </c>
      <c r="E99" s="3" t="s">
        <v>106</v>
      </c>
      <c r="F99" s="3" t="s">
        <v>844</v>
      </c>
      <c r="G99" s="4" t="str">
        <f>IF(K99="M",VLOOKUP(L99,'calcolo CAT 2022'!$A$1:$C$75,2,FALSE),VLOOKUP(L99,'calcolo CAT 2022'!$A$1:$C$75,3,FALSE))</f>
        <v>SF55</v>
      </c>
      <c r="H99" s="17" t="s">
        <v>447</v>
      </c>
      <c r="I99" s="11">
        <v>382</v>
      </c>
      <c r="J99" s="12" t="s">
        <v>1204</v>
      </c>
      <c r="K99" s="9" t="s">
        <v>896</v>
      </c>
      <c r="L99" s="15">
        <f t="shared" si="14"/>
        <v>1965</v>
      </c>
    </row>
    <row r="100" spans="1:12" ht="30" customHeight="1">
      <c r="A100" s="6">
        <f t="shared" si="10"/>
        <v>99</v>
      </c>
      <c r="B100" s="3" t="s">
        <v>1777</v>
      </c>
      <c r="C100" s="13" t="s">
        <v>439</v>
      </c>
      <c r="D100" s="5">
        <v>19890</v>
      </c>
      <c r="E100" s="12" t="s">
        <v>440</v>
      </c>
      <c r="F100" s="3" t="s">
        <v>1156</v>
      </c>
      <c r="G100" s="4" t="str">
        <f>IF(K100="M",VLOOKUP(L100,'calcolo CAT 2022'!$A$1:$C$75,2,FALSE),VLOOKUP(L100,'calcolo CAT 2022'!$A$1:$C$75,3,FALSE))</f>
        <v>SM65</v>
      </c>
      <c r="H100" s="17" t="s">
        <v>447</v>
      </c>
      <c r="I100" s="11">
        <v>590</v>
      </c>
      <c r="J100" s="12" t="s">
        <v>448</v>
      </c>
      <c r="K100" s="9" t="s">
        <v>669</v>
      </c>
      <c r="L100" s="15">
        <f t="shared" si="14"/>
        <v>1954</v>
      </c>
    </row>
    <row r="101" spans="1:12" ht="30" customHeight="1">
      <c r="A101" s="6">
        <f t="shared" si="10"/>
        <v>100</v>
      </c>
      <c r="B101" s="3" t="s">
        <v>1900</v>
      </c>
      <c r="C101" s="4" t="s">
        <v>89</v>
      </c>
      <c r="D101" s="5">
        <v>28051</v>
      </c>
      <c r="E101" s="3" t="s">
        <v>196</v>
      </c>
      <c r="F101" s="3" t="s">
        <v>364</v>
      </c>
      <c r="G101" s="4" t="str">
        <f>IF(K101="M",VLOOKUP(L101,'calcolo CAT 2022'!$A$1:$C$75,2,FALSE),VLOOKUP(L101,'calcolo CAT 2022'!$A$1:$C$75,3,FALSE))</f>
        <v>SM45</v>
      </c>
      <c r="H101" s="17" t="s">
        <v>447</v>
      </c>
      <c r="I101" s="11">
        <v>97</v>
      </c>
      <c r="J101" s="21" t="s">
        <v>887</v>
      </c>
      <c r="K101" s="9" t="s">
        <v>669</v>
      </c>
      <c r="L101" s="15">
        <f t="shared" si="14"/>
        <v>1976</v>
      </c>
    </row>
    <row r="102" spans="1:12" ht="30" customHeight="1">
      <c r="A102" s="6">
        <f t="shared" si="10"/>
        <v>101</v>
      </c>
      <c r="B102" s="3" t="s">
        <v>472</v>
      </c>
      <c r="C102" s="4" t="s">
        <v>1262</v>
      </c>
      <c r="D102" s="5">
        <v>26034</v>
      </c>
      <c r="E102" s="3" t="s">
        <v>471</v>
      </c>
      <c r="F102" s="3"/>
      <c r="G102" s="4" t="str">
        <f>IF(K102="M",VLOOKUP(L102,'calcolo CAT 2022'!$A$1:$C$75,2,FALSE),VLOOKUP(L102,'calcolo CAT 2022'!$A$1:$C$75,3,FALSE))</f>
        <v>SM50</v>
      </c>
      <c r="H102" s="14" t="s">
        <v>1539</v>
      </c>
      <c r="I102" s="11">
        <v>5</v>
      </c>
      <c r="J102" s="21" t="s">
        <v>867</v>
      </c>
      <c r="K102" s="9" t="s">
        <v>669</v>
      </c>
      <c r="L102" s="15">
        <f t="shared" si="14"/>
        <v>1971</v>
      </c>
    </row>
    <row r="103" spans="1:13" ht="30" customHeight="1">
      <c r="A103" s="6">
        <f t="shared" si="10"/>
        <v>102</v>
      </c>
      <c r="B103" s="3" t="s">
        <v>747</v>
      </c>
      <c r="C103" s="4" t="s">
        <v>416</v>
      </c>
      <c r="D103" s="5">
        <v>26185</v>
      </c>
      <c r="E103" s="12" t="s">
        <v>526</v>
      </c>
      <c r="F103" s="3" t="s">
        <v>527</v>
      </c>
      <c r="G103" s="4" t="str">
        <f>IF(K103="M",VLOOKUP(L103,'calcolo CAT 2022'!$A$1:$C$75,2,FALSE),VLOOKUP(L103,'calcolo CAT 2022'!$A$1:$C$75,3,FALSE))</f>
        <v>SM50</v>
      </c>
      <c r="H103" s="17" t="s">
        <v>447</v>
      </c>
      <c r="I103" s="11">
        <v>546</v>
      </c>
      <c r="J103" s="12" t="s">
        <v>452</v>
      </c>
      <c r="K103" s="9" t="s">
        <v>669</v>
      </c>
      <c r="L103" s="15">
        <f t="shared" si="14"/>
        <v>1971</v>
      </c>
      <c r="M103"/>
    </row>
    <row r="104" spans="1:13" ht="30" customHeight="1">
      <c r="A104" s="6">
        <f t="shared" si="10"/>
        <v>103</v>
      </c>
      <c r="B104" s="3" t="s">
        <v>2018</v>
      </c>
      <c r="C104" s="4" t="s">
        <v>1279</v>
      </c>
      <c r="D104" s="5">
        <v>25839</v>
      </c>
      <c r="E104" s="2" t="s">
        <v>1280</v>
      </c>
      <c r="F104" s="3" t="s">
        <v>1109</v>
      </c>
      <c r="G104" s="4" t="str">
        <f>IF(K104="M",VLOOKUP(L104,'calcolo CAT 2022'!$A$1:$C$75,2,FALSE),VLOOKUP(L104,'calcolo CAT 2022'!$A$1:$C$75,3,FALSE))</f>
        <v>SM50</v>
      </c>
      <c r="H104" s="17" t="s">
        <v>447</v>
      </c>
      <c r="I104" s="11">
        <v>422</v>
      </c>
      <c r="J104" s="21" t="s">
        <v>887</v>
      </c>
      <c r="K104" s="9" t="s">
        <v>669</v>
      </c>
      <c r="L104" s="15">
        <f t="shared" si="14"/>
        <v>1970</v>
      </c>
      <c r="M104"/>
    </row>
    <row r="105" spans="1:12" ht="30" customHeight="1">
      <c r="A105" s="6">
        <f t="shared" si="10"/>
        <v>104</v>
      </c>
      <c r="B105" s="3" t="s">
        <v>882</v>
      </c>
      <c r="C105" s="4" t="s">
        <v>881</v>
      </c>
      <c r="D105" s="5">
        <v>22611</v>
      </c>
      <c r="E105" s="12" t="s">
        <v>47</v>
      </c>
      <c r="F105" s="3" t="s">
        <v>1156</v>
      </c>
      <c r="G105" s="4" t="str">
        <f>IF(K105="M",VLOOKUP(L105,'calcolo CAT 2022'!$A$1:$C$75,2,FALSE),VLOOKUP(L105,'calcolo CAT 2022'!$A$1:$C$75,3,FALSE))</f>
        <v>SM60</v>
      </c>
      <c r="H105" s="17" t="s">
        <v>447</v>
      </c>
      <c r="I105" s="11">
        <v>317</v>
      </c>
      <c r="J105" s="12" t="s">
        <v>448</v>
      </c>
      <c r="K105" s="9" t="s">
        <v>669</v>
      </c>
      <c r="L105" s="15">
        <f aca="true" t="shared" si="15" ref="L105:L114">IF(D105=0," ",YEAR(D105))</f>
        <v>1961</v>
      </c>
    </row>
    <row r="106" spans="1:13" ht="30" customHeight="1">
      <c r="A106" s="6">
        <f t="shared" si="10"/>
        <v>105</v>
      </c>
      <c r="B106" s="3" t="s">
        <v>765</v>
      </c>
      <c r="C106" s="13" t="s">
        <v>1682</v>
      </c>
      <c r="D106" s="5">
        <v>28780</v>
      </c>
      <c r="E106" s="3" t="s">
        <v>1683</v>
      </c>
      <c r="F106" s="26" t="s">
        <v>1929</v>
      </c>
      <c r="G106" s="4" t="str">
        <f>IF(K106="M",VLOOKUP(L106,'calcolo CAT 2022'!$A$1:$C$75,2,FALSE),VLOOKUP(L106,'calcolo CAT 2022'!$A$1:$C$75,3,FALSE))</f>
        <v>SM40</v>
      </c>
      <c r="H106" s="17" t="s">
        <v>447</v>
      </c>
      <c r="I106" s="11">
        <v>106</v>
      </c>
      <c r="J106" s="12" t="s">
        <v>887</v>
      </c>
      <c r="K106" s="9" t="s">
        <v>669</v>
      </c>
      <c r="L106" s="15">
        <f t="shared" si="15"/>
        <v>1978</v>
      </c>
      <c r="M106"/>
    </row>
    <row r="107" spans="1:12" ht="30" customHeight="1">
      <c r="A107" s="6">
        <f t="shared" si="10"/>
        <v>106</v>
      </c>
      <c r="B107" s="3" t="s">
        <v>1831</v>
      </c>
      <c r="C107" s="19" t="s">
        <v>214</v>
      </c>
      <c r="D107" s="5">
        <v>27414</v>
      </c>
      <c r="E107" s="2" t="s">
        <v>215</v>
      </c>
      <c r="F107" s="3" t="s">
        <v>1156</v>
      </c>
      <c r="G107" s="4" t="str">
        <f>IF(K107="M",VLOOKUP(L107,'calcolo CAT 2022'!$A$1:$C$75,2,FALSE),VLOOKUP(L107,'calcolo CAT 2022'!$A$1:$C$75,3,FALSE))</f>
        <v>SF45</v>
      </c>
      <c r="H107" s="17" t="s">
        <v>447</v>
      </c>
      <c r="I107" s="11">
        <v>241</v>
      </c>
      <c r="J107" s="12" t="s">
        <v>1027</v>
      </c>
      <c r="K107" s="9" t="s">
        <v>896</v>
      </c>
      <c r="L107" s="15">
        <f t="shared" si="15"/>
        <v>1975</v>
      </c>
    </row>
    <row r="108" spans="1:12" ht="30" customHeight="1">
      <c r="A108" s="6">
        <f t="shared" si="10"/>
        <v>107</v>
      </c>
      <c r="B108" s="3" t="s">
        <v>766</v>
      </c>
      <c r="C108" s="13" t="s">
        <v>482</v>
      </c>
      <c r="D108" s="5">
        <v>28570</v>
      </c>
      <c r="E108" s="12" t="s">
        <v>496</v>
      </c>
      <c r="F108" s="3" t="s">
        <v>1156</v>
      </c>
      <c r="G108" s="4" t="str">
        <f>IF(K108="M",VLOOKUP(L108,'calcolo CAT 2022'!$A$1:$C$75,2,FALSE),VLOOKUP(L108,'calcolo CAT 2022'!$A$1:$C$75,3,FALSE))</f>
        <v>SM40</v>
      </c>
      <c r="H108" s="17" t="s">
        <v>447</v>
      </c>
      <c r="I108" s="11">
        <v>242</v>
      </c>
      <c r="J108" s="12" t="s">
        <v>887</v>
      </c>
      <c r="K108" s="9" t="s">
        <v>669</v>
      </c>
      <c r="L108" s="15">
        <f t="shared" si="15"/>
        <v>1978</v>
      </c>
    </row>
    <row r="109" spans="1:12" ht="30" customHeight="1">
      <c r="A109" s="6">
        <f t="shared" si="10"/>
        <v>108</v>
      </c>
      <c r="B109" s="3" t="s">
        <v>1802</v>
      </c>
      <c r="C109" s="22" t="s">
        <v>1894</v>
      </c>
      <c r="D109" s="5">
        <v>20012</v>
      </c>
      <c r="E109" s="12" t="s">
        <v>1804</v>
      </c>
      <c r="F109" s="3" t="s">
        <v>1803</v>
      </c>
      <c r="G109" s="4" t="str">
        <f>IF(K109="M",VLOOKUP(L109,'calcolo CAT 2022'!$A$1:$C$75,2,FALSE),VLOOKUP(L109,'calcolo CAT 2022'!$A$1:$C$75,3,FALSE))</f>
        <v>SF65</v>
      </c>
      <c r="H109" s="17" t="s">
        <v>447</v>
      </c>
      <c r="I109" s="11">
        <v>778</v>
      </c>
      <c r="J109" s="12" t="s">
        <v>887</v>
      </c>
      <c r="K109" s="9" t="s">
        <v>896</v>
      </c>
      <c r="L109" s="15">
        <f t="shared" si="15"/>
        <v>1954</v>
      </c>
    </row>
    <row r="110" spans="1:13" ht="30" customHeight="1">
      <c r="A110" s="6">
        <f t="shared" si="10"/>
        <v>109</v>
      </c>
      <c r="B110" s="3" t="s">
        <v>1598</v>
      </c>
      <c r="C110" s="13" t="s">
        <v>1261</v>
      </c>
      <c r="D110" s="5">
        <v>29726</v>
      </c>
      <c r="E110" s="2" t="s">
        <v>1158</v>
      </c>
      <c r="F110" s="3" t="s">
        <v>21</v>
      </c>
      <c r="G110" s="4" t="str">
        <f>IF(K110="M",VLOOKUP(L110,'calcolo CAT 2022'!$A$1:$C$75,2,FALSE),VLOOKUP(L110,'calcolo CAT 2022'!$A$1:$C$75,3,FALSE))</f>
        <v>SM40</v>
      </c>
      <c r="H110" s="14" t="s">
        <v>1539</v>
      </c>
      <c r="I110" s="11">
        <v>41</v>
      </c>
      <c r="J110" s="12" t="s">
        <v>1829</v>
      </c>
      <c r="K110" s="9" t="s">
        <v>669</v>
      </c>
      <c r="L110" s="15">
        <f t="shared" si="15"/>
        <v>1981</v>
      </c>
      <c r="M110"/>
    </row>
    <row r="111" spans="1:12" ht="30" customHeight="1">
      <c r="A111" s="6">
        <f t="shared" si="10"/>
        <v>110</v>
      </c>
      <c r="B111" s="3" t="s">
        <v>479</v>
      </c>
      <c r="C111" s="4" t="s">
        <v>746</v>
      </c>
      <c r="D111" s="5">
        <v>27153</v>
      </c>
      <c r="E111" s="3" t="s">
        <v>1052</v>
      </c>
      <c r="F111" s="3" t="s">
        <v>1328</v>
      </c>
      <c r="G111" s="4" t="str">
        <f>IF(K111="M",VLOOKUP(L111,'calcolo CAT 2022'!$A$1:$C$75,2,FALSE),VLOOKUP(L111,'calcolo CAT 2022'!$A$1:$C$75,3,FALSE))</f>
        <v>SM45</v>
      </c>
      <c r="H111" s="17" t="s">
        <v>447</v>
      </c>
      <c r="I111" s="11">
        <v>133</v>
      </c>
      <c r="J111" s="12" t="s">
        <v>448</v>
      </c>
      <c r="K111" s="9" t="s">
        <v>669</v>
      </c>
      <c r="L111" s="15">
        <f t="shared" si="15"/>
        <v>1974</v>
      </c>
    </row>
    <row r="112" spans="1:13" ht="30" customHeight="1">
      <c r="A112" s="6">
        <f t="shared" si="10"/>
        <v>111</v>
      </c>
      <c r="B112" s="3" t="s">
        <v>1123</v>
      </c>
      <c r="C112" s="13" t="s">
        <v>1138</v>
      </c>
      <c r="D112" s="5">
        <v>25068</v>
      </c>
      <c r="E112" s="12" t="s">
        <v>1140</v>
      </c>
      <c r="F112" s="3" t="s">
        <v>1139</v>
      </c>
      <c r="G112" s="4" t="str">
        <f>IF(K112="M",VLOOKUP(L112,'calcolo CAT 2022'!$A$1:$C$75,2,FALSE),VLOOKUP(L112,'calcolo CAT 2022'!$A$1:$C$75,3,FALSE))</f>
        <v>SM50</v>
      </c>
      <c r="H112" s="17" t="s">
        <v>447</v>
      </c>
      <c r="I112" s="11">
        <v>536</v>
      </c>
      <c r="J112" s="12" t="s">
        <v>1157</v>
      </c>
      <c r="K112" s="9" t="s">
        <v>669</v>
      </c>
      <c r="L112" s="15">
        <f t="shared" si="15"/>
        <v>1968</v>
      </c>
      <c r="M112"/>
    </row>
    <row r="113" spans="1:13" ht="30" customHeight="1">
      <c r="A113" s="6">
        <f t="shared" si="10"/>
        <v>112</v>
      </c>
      <c r="B113" s="3" t="s">
        <v>1309</v>
      </c>
      <c r="C113" s="13" t="s">
        <v>650</v>
      </c>
      <c r="D113" s="5">
        <v>26340</v>
      </c>
      <c r="E113" s="2" t="s">
        <v>651</v>
      </c>
      <c r="F113" s="3" t="s">
        <v>652</v>
      </c>
      <c r="G113" s="4" t="str">
        <f>IF(K113="M",VLOOKUP(L113,'calcolo CAT 2022'!$A$1:$C$75,2,FALSE),VLOOKUP(L113,'calcolo CAT 2022'!$A$1:$C$75,3,FALSE))</f>
        <v>SM50</v>
      </c>
      <c r="H113" s="20" t="s">
        <v>1824</v>
      </c>
      <c r="I113" s="11">
        <v>25</v>
      </c>
      <c r="J113" s="12" t="s">
        <v>895</v>
      </c>
      <c r="K113" s="9" t="s">
        <v>669</v>
      </c>
      <c r="L113" s="15">
        <f t="shared" si="15"/>
        <v>1972</v>
      </c>
      <c r="M113"/>
    </row>
    <row r="114" spans="1:12" ht="30" customHeight="1">
      <c r="A114" s="6">
        <f t="shared" si="10"/>
        <v>113</v>
      </c>
      <c r="B114" s="3" t="s">
        <v>945</v>
      </c>
      <c r="C114" s="4" t="s">
        <v>1578</v>
      </c>
      <c r="D114" s="5">
        <v>29118</v>
      </c>
      <c r="E114" s="3" t="s">
        <v>1579</v>
      </c>
      <c r="F114" s="3" t="s">
        <v>1584</v>
      </c>
      <c r="G114" s="4" t="str">
        <f>IF(K114="M",VLOOKUP(L114,'calcolo CAT 2022'!$A$1:$C$75,2,FALSE),VLOOKUP(L114,'calcolo CAT 2022'!$A$1:$C$75,3,FALSE))</f>
        <v>SM40</v>
      </c>
      <c r="H114" s="17" t="s">
        <v>447</v>
      </c>
      <c r="I114" s="11">
        <v>677</v>
      </c>
      <c r="J114" s="12" t="s">
        <v>887</v>
      </c>
      <c r="K114" s="9" t="s">
        <v>669</v>
      </c>
      <c r="L114" s="15">
        <f t="shared" si="15"/>
        <v>1979</v>
      </c>
    </row>
    <row r="115" spans="1:13" ht="30" customHeight="1">
      <c r="A115" s="6">
        <f t="shared" si="10"/>
        <v>114</v>
      </c>
      <c r="B115" s="3" t="s">
        <v>1965</v>
      </c>
      <c r="C115" s="13" t="s">
        <v>4</v>
      </c>
      <c r="D115" s="5">
        <v>29849</v>
      </c>
      <c r="E115" s="3" t="s">
        <v>994</v>
      </c>
      <c r="F115" s="3" t="s">
        <v>2024</v>
      </c>
      <c r="G115" s="4" t="str">
        <f>IF(K115="M",VLOOKUP(L115,'calcolo CAT 2022'!$A$1:$C$75,2,FALSE),VLOOKUP(L115,'calcolo CAT 2022'!$A$1:$C$75,3,FALSE))</f>
        <v>SM40</v>
      </c>
      <c r="H115" s="17" t="s">
        <v>447</v>
      </c>
      <c r="I115" s="48">
        <v>580</v>
      </c>
      <c r="J115" s="12" t="s">
        <v>448</v>
      </c>
      <c r="K115" s="9" t="s">
        <v>669</v>
      </c>
      <c r="L115" s="15">
        <f aca="true" t="shared" si="16" ref="L115:L122">IF(D115=0," ",YEAR(D115))</f>
        <v>1981</v>
      </c>
      <c r="M115"/>
    </row>
    <row r="116" spans="1:12" ht="30" customHeight="1">
      <c r="A116" s="6">
        <f t="shared" si="10"/>
        <v>115</v>
      </c>
      <c r="B116" s="3" t="s">
        <v>1195</v>
      </c>
      <c r="C116" s="4" t="s">
        <v>598</v>
      </c>
      <c r="D116" s="5">
        <v>22227</v>
      </c>
      <c r="E116" s="12" t="s">
        <v>1166</v>
      </c>
      <c r="F116" s="3" t="s">
        <v>1165</v>
      </c>
      <c r="G116" s="4" t="str">
        <f>IF(K116="M",VLOOKUP(L116,'calcolo CAT 2022'!$A$1:$C$75,2,FALSE),VLOOKUP(L116,'calcolo CAT 2022'!$A$1:$C$75,3,FALSE))</f>
        <v>SM60</v>
      </c>
      <c r="H116" s="17" t="s">
        <v>447</v>
      </c>
      <c r="I116" s="11">
        <v>773</v>
      </c>
      <c r="J116" s="12" t="s">
        <v>1829</v>
      </c>
      <c r="K116" s="9" t="s">
        <v>669</v>
      </c>
      <c r="L116" s="15">
        <f t="shared" si="16"/>
        <v>1960</v>
      </c>
    </row>
    <row r="117" spans="1:12" ht="30" customHeight="1">
      <c r="A117" s="6">
        <f t="shared" si="10"/>
        <v>116</v>
      </c>
      <c r="B117" s="3" t="s">
        <v>1195</v>
      </c>
      <c r="C117" s="19" t="s">
        <v>597</v>
      </c>
      <c r="D117" s="5">
        <v>26342</v>
      </c>
      <c r="E117" s="12" t="s">
        <v>1164</v>
      </c>
      <c r="F117" s="3" t="s">
        <v>963</v>
      </c>
      <c r="G117" s="4" t="str">
        <f>IF(K117="M",VLOOKUP(L117,'calcolo CAT 2022'!$A$1:$C$75,2,FALSE),VLOOKUP(L117,'calcolo CAT 2022'!$A$1:$C$75,3,FALSE))</f>
        <v>SF50</v>
      </c>
      <c r="H117" s="17" t="s">
        <v>447</v>
      </c>
      <c r="I117" s="11">
        <v>772</v>
      </c>
      <c r="J117" s="12" t="s">
        <v>157</v>
      </c>
      <c r="K117" s="9" t="s">
        <v>896</v>
      </c>
      <c r="L117" s="15">
        <f t="shared" si="16"/>
        <v>1972</v>
      </c>
    </row>
    <row r="118" spans="1:13" ht="30" customHeight="1">
      <c r="A118" s="6">
        <f t="shared" si="10"/>
        <v>117</v>
      </c>
      <c r="B118" s="3" t="s">
        <v>1392</v>
      </c>
      <c r="C118" s="19" t="s">
        <v>18</v>
      </c>
      <c r="D118" s="5">
        <v>31783</v>
      </c>
      <c r="E118" s="2" t="s">
        <v>19</v>
      </c>
      <c r="F118" s="3" t="s">
        <v>1328</v>
      </c>
      <c r="G118" s="4" t="str">
        <f>IF(K118="M",VLOOKUP(L118,'calcolo CAT 2022'!$A$1:$C$75,2,FALSE),VLOOKUP(L118,'calcolo CAT 2022'!$A$1:$C$75,3,FALSE))</f>
        <v>SF35</v>
      </c>
      <c r="H118" s="17" t="s">
        <v>447</v>
      </c>
      <c r="I118" s="11">
        <v>359</v>
      </c>
      <c r="J118" s="21" t="s">
        <v>448</v>
      </c>
      <c r="K118" s="9" t="s">
        <v>896</v>
      </c>
      <c r="L118" s="15">
        <f t="shared" si="16"/>
        <v>1987</v>
      </c>
      <c r="M118"/>
    </row>
    <row r="119" spans="1:13" ht="30" customHeight="1">
      <c r="A119" s="6">
        <f t="shared" si="10"/>
        <v>118</v>
      </c>
      <c r="B119" s="3" t="s">
        <v>742</v>
      </c>
      <c r="C119" s="13" t="s">
        <v>1573</v>
      </c>
      <c r="D119" s="5">
        <v>28907</v>
      </c>
      <c r="E119" s="4" t="s">
        <v>24</v>
      </c>
      <c r="F119" s="13" t="s">
        <v>2024</v>
      </c>
      <c r="G119" s="4" t="str">
        <f>IF(K119="M",VLOOKUP(L119,'calcolo CAT 2022'!$A$1:$C$75,2,FALSE),VLOOKUP(L119,'calcolo CAT 2022'!$A$1:$C$75,3,FALSE))</f>
        <v>SM40</v>
      </c>
      <c r="H119" s="17" t="s">
        <v>447</v>
      </c>
      <c r="I119" s="11">
        <v>760</v>
      </c>
      <c r="J119" s="4" t="s">
        <v>887</v>
      </c>
      <c r="K119" s="9" t="s">
        <v>669</v>
      </c>
      <c r="L119" s="15">
        <f t="shared" si="16"/>
        <v>1979</v>
      </c>
      <c r="M119"/>
    </row>
    <row r="120" spans="1:13" ht="30" customHeight="1">
      <c r="A120" s="6">
        <f t="shared" si="10"/>
        <v>119</v>
      </c>
      <c r="B120" s="3" t="s">
        <v>1228</v>
      </c>
      <c r="C120" s="4" t="s">
        <v>1242</v>
      </c>
      <c r="D120" s="5">
        <v>27124</v>
      </c>
      <c r="E120" s="2" t="s">
        <v>1243</v>
      </c>
      <c r="F120" s="3" t="s">
        <v>1244</v>
      </c>
      <c r="G120" s="4" t="str">
        <f>IF(K120="M",VLOOKUP(L120,'calcolo CAT 2022'!$A$1:$C$75,2,FALSE),VLOOKUP(L120,'calcolo CAT 2022'!$A$1:$C$75,3,FALSE))</f>
        <v>SM45</v>
      </c>
      <c r="H120" s="17" t="s">
        <v>447</v>
      </c>
      <c r="I120" s="11">
        <v>431</v>
      </c>
      <c r="J120" s="12" t="s">
        <v>1829</v>
      </c>
      <c r="K120" s="9" t="s">
        <v>669</v>
      </c>
      <c r="L120" s="15">
        <f t="shared" si="16"/>
        <v>1974</v>
      </c>
      <c r="M120"/>
    </row>
    <row r="121" spans="1:13" ht="30" customHeight="1">
      <c r="A121" s="6">
        <f t="shared" si="10"/>
        <v>120</v>
      </c>
      <c r="B121" s="3" t="s">
        <v>945</v>
      </c>
      <c r="C121" s="22" t="s">
        <v>1433</v>
      </c>
      <c r="D121" s="5">
        <v>26190</v>
      </c>
      <c r="E121" s="2" t="s">
        <v>1434</v>
      </c>
      <c r="F121" s="3" t="s">
        <v>1435</v>
      </c>
      <c r="G121" s="4" t="str">
        <f>IF(K121="M",VLOOKUP(L121,'calcolo CAT 2022'!$A$1:$C$75,2,FALSE),VLOOKUP(L121,'calcolo CAT 2022'!$A$1:$C$75,3,FALSE))</f>
        <v>SF50</v>
      </c>
      <c r="H121" s="20" t="s">
        <v>1824</v>
      </c>
      <c r="I121" s="11">
        <v>688</v>
      </c>
      <c r="J121" s="21" t="s">
        <v>1215</v>
      </c>
      <c r="K121" s="9" t="s">
        <v>896</v>
      </c>
      <c r="L121" s="15">
        <f t="shared" si="16"/>
        <v>1971</v>
      </c>
      <c r="M121"/>
    </row>
    <row r="122" spans="1:13" ht="30" customHeight="1">
      <c r="A122" s="6">
        <f t="shared" si="10"/>
        <v>121</v>
      </c>
      <c r="B122" s="3" t="s">
        <v>49</v>
      </c>
      <c r="C122" s="4" t="s">
        <v>1314</v>
      </c>
      <c r="D122" s="5">
        <v>21620</v>
      </c>
      <c r="E122" s="3" t="s">
        <v>1680</v>
      </c>
      <c r="F122" s="3" t="s">
        <v>713</v>
      </c>
      <c r="G122" s="4" t="str">
        <f>IF(K122="M",VLOOKUP(L122,'calcolo CAT 2022'!$A$1:$C$75,2,FALSE),VLOOKUP(L122,'calcolo CAT 2022'!$A$1:$C$75,3,FALSE))</f>
        <v>SM60</v>
      </c>
      <c r="H122" s="17" t="s">
        <v>447</v>
      </c>
      <c r="I122" s="11">
        <v>455</v>
      </c>
      <c r="J122" s="12" t="s">
        <v>1829</v>
      </c>
      <c r="K122" s="9" t="s">
        <v>669</v>
      </c>
      <c r="L122" s="15">
        <f t="shared" si="16"/>
        <v>1959</v>
      </c>
      <c r="M122"/>
    </row>
    <row r="123" spans="1:12" ht="30" customHeight="1">
      <c r="A123" s="6">
        <f t="shared" si="10"/>
        <v>122</v>
      </c>
      <c r="B123" s="3" t="s">
        <v>1497</v>
      </c>
      <c r="C123" s="4" t="s">
        <v>73</v>
      </c>
      <c r="D123" s="5">
        <v>21091</v>
      </c>
      <c r="E123" s="3"/>
      <c r="F123" s="3" t="s">
        <v>1495</v>
      </c>
      <c r="G123" s="4" t="str">
        <f>IF(K123="M",VLOOKUP(L123,'calcolo CAT 2022'!$A$1:$C$75,2,FALSE),VLOOKUP(L123,'calcolo CAT 2022'!$A$1:$C$75,3,FALSE))</f>
        <v>SM65</v>
      </c>
      <c r="H123" s="14" t="s">
        <v>1539</v>
      </c>
      <c r="I123" s="11">
        <v>61</v>
      </c>
      <c r="J123" s="21" t="s">
        <v>1496</v>
      </c>
      <c r="K123" s="9" t="s">
        <v>669</v>
      </c>
      <c r="L123" s="15">
        <f aca="true" t="shared" si="17" ref="L123:L131">IF(D123=0," ",YEAR(D123))</f>
        <v>1957</v>
      </c>
    </row>
    <row r="124" spans="1:13" ht="30" customHeight="1">
      <c r="A124" s="6">
        <f t="shared" si="10"/>
        <v>123</v>
      </c>
      <c r="B124" s="3" t="s">
        <v>1898</v>
      </c>
      <c r="C124" s="4" t="s">
        <v>1010</v>
      </c>
      <c r="D124" s="5">
        <v>16916</v>
      </c>
      <c r="E124" s="2" t="s">
        <v>339</v>
      </c>
      <c r="F124" s="3" t="s">
        <v>1624</v>
      </c>
      <c r="G124" s="4" t="str">
        <f>IF(K124="M",VLOOKUP(L124,'calcolo CAT 2022'!$A$1:$C$75,2,FALSE),VLOOKUP(L124,'calcolo CAT 2022'!$A$1:$C$75,3,FALSE))</f>
        <v>SM75</v>
      </c>
      <c r="H124" s="14" t="s">
        <v>1539</v>
      </c>
      <c r="I124" s="11">
        <v>35</v>
      </c>
      <c r="J124" s="21" t="s">
        <v>157</v>
      </c>
      <c r="K124" s="9" t="s">
        <v>669</v>
      </c>
      <c r="L124" s="15">
        <f t="shared" si="17"/>
        <v>1946</v>
      </c>
      <c r="M124"/>
    </row>
    <row r="125" spans="1:12" ht="30" customHeight="1">
      <c r="A125" s="6">
        <f t="shared" si="10"/>
        <v>124</v>
      </c>
      <c r="B125" s="3" t="s">
        <v>1660</v>
      </c>
      <c r="C125" s="13" t="s">
        <v>1411</v>
      </c>
      <c r="D125" s="5">
        <v>25446</v>
      </c>
      <c r="E125" s="3" t="s">
        <v>1412</v>
      </c>
      <c r="F125" s="3" t="s">
        <v>1373</v>
      </c>
      <c r="G125" s="4" t="str">
        <f>IF(K125="M",VLOOKUP(L125,'calcolo CAT 2022'!$A$1:$C$75,2,FALSE),VLOOKUP(L125,'calcolo CAT 2022'!$A$1:$C$75,3,FALSE))</f>
        <v>SM50</v>
      </c>
      <c r="H125" s="17" t="s">
        <v>447</v>
      </c>
      <c r="I125" s="48">
        <v>564</v>
      </c>
      <c r="J125" s="12" t="s">
        <v>1027</v>
      </c>
      <c r="K125" s="9" t="s">
        <v>669</v>
      </c>
      <c r="L125" s="15">
        <f t="shared" si="17"/>
        <v>1969</v>
      </c>
    </row>
    <row r="126" spans="1:12" ht="30" customHeight="1">
      <c r="A126" s="6">
        <f t="shared" si="10"/>
        <v>125</v>
      </c>
      <c r="B126" s="3" t="s">
        <v>49</v>
      </c>
      <c r="C126" s="4" t="s">
        <v>1313</v>
      </c>
      <c r="D126" s="5">
        <v>27073</v>
      </c>
      <c r="E126" s="3" t="s">
        <v>1680</v>
      </c>
      <c r="F126" s="3" t="s">
        <v>713</v>
      </c>
      <c r="G126" s="4" t="str">
        <f>IF(K126="M",VLOOKUP(L126,'calcolo CAT 2022'!$A$1:$C$75,2,FALSE),VLOOKUP(L126,'calcolo CAT 2022'!$A$1:$C$75,3,FALSE))</f>
        <v>SM45</v>
      </c>
      <c r="H126" s="17" t="s">
        <v>447</v>
      </c>
      <c r="I126" s="11">
        <v>454</v>
      </c>
      <c r="J126" s="12" t="s">
        <v>441</v>
      </c>
      <c r="K126" s="9" t="s">
        <v>669</v>
      </c>
      <c r="L126" s="15">
        <f t="shared" si="17"/>
        <v>1974</v>
      </c>
    </row>
    <row r="127" spans="1:13" ht="30" customHeight="1">
      <c r="A127" s="6">
        <f t="shared" si="10"/>
        <v>126</v>
      </c>
      <c r="B127" s="3" t="s">
        <v>453</v>
      </c>
      <c r="C127" s="4" t="s">
        <v>449</v>
      </c>
      <c r="D127" s="5">
        <v>11668</v>
      </c>
      <c r="E127" s="2" t="s">
        <v>450</v>
      </c>
      <c r="F127" s="3" t="s">
        <v>451</v>
      </c>
      <c r="G127" s="4" t="str">
        <f>IF(K127="M",VLOOKUP(L127,'calcolo CAT 2022'!$A$1:$C$75,2,FALSE),VLOOKUP(L127,'calcolo CAT 2022'!$A$1:$C$75,3,FALSE))</f>
        <v>SM90</v>
      </c>
      <c r="H127" s="17" t="s">
        <v>447</v>
      </c>
      <c r="I127" s="11">
        <v>22</v>
      </c>
      <c r="J127" s="12" t="s">
        <v>452</v>
      </c>
      <c r="K127" s="9" t="s">
        <v>669</v>
      </c>
      <c r="L127" s="15">
        <f t="shared" si="17"/>
        <v>1931</v>
      </c>
      <c r="M127"/>
    </row>
    <row r="128" spans="1:12" ht="30" customHeight="1">
      <c r="A128" s="6">
        <f t="shared" si="10"/>
        <v>127</v>
      </c>
      <c r="B128" s="3" t="s">
        <v>406</v>
      </c>
      <c r="C128" s="4" t="s">
        <v>1723</v>
      </c>
      <c r="D128" s="5">
        <v>25408</v>
      </c>
      <c r="E128" s="3" t="s">
        <v>1225</v>
      </c>
      <c r="F128" s="3" t="s">
        <v>1543</v>
      </c>
      <c r="G128" s="4" t="str">
        <f>IF(K128="M",VLOOKUP(L128,'calcolo CAT 2022'!$A$1:$C$75,2,FALSE),VLOOKUP(L128,'calcolo CAT 2022'!$A$1:$C$75,3,FALSE))</f>
        <v>SM50</v>
      </c>
      <c r="H128" s="14" t="s">
        <v>1539</v>
      </c>
      <c r="I128" s="48">
        <v>182</v>
      </c>
      <c r="J128" s="12" t="s">
        <v>1157</v>
      </c>
      <c r="K128" s="9" t="s">
        <v>669</v>
      </c>
      <c r="L128" s="15">
        <f t="shared" si="17"/>
        <v>1969</v>
      </c>
    </row>
    <row r="129" spans="1:12" ht="30" customHeight="1">
      <c r="A129" s="6">
        <f t="shared" si="10"/>
        <v>128</v>
      </c>
      <c r="B129" s="3" t="s">
        <v>1123</v>
      </c>
      <c r="C129" s="4" t="s">
        <v>135</v>
      </c>
      <c r="D129" s="5">
        <v>30147</v>
      </c>
      <c r="E129" s="3" t="s">
        <v>292</v>
      </c>
      <c r="F129" s="3" t="s">
        <v>1178</v>
      </c>
      <c r="G129" s="4" t="str">
        <f>IF(K129="M",VLOOKUP(L129,'calcolo CAT 2022'!$A$1:$C$75,2,FALSE),VLOOKUP(L129,'calcolo CAT 2022'!$A$1:$C$75,3,FALSE))</f>
        <v>SM40</v>
      </c>
      <c r="H129" s="17" t="s">
        <v>447</v>
      </c>
      <c r="I129" s="48">
        <v>531</v>
      </c>
      <c r="J129" s="12" t="s">
        <v>448</v>
      </c>
      <c r="K129" s="9" t="s">
        <v>669</v>
      </c>
      <c r="L129" s="15">
        <f t="shared" si="17"/>
        <v>1982</v>
      </c>
    </row>
    <row r="130" spans="1:12" ht="30" customHeight="1">
      <c r="A130" s="6">
        <f t="shared" si="10"/>
        <v>129</v>
      </c>
      <c r="B130" s="3" t="s">
        <v>430</v>
      </c>
      <c r="C130" s="4" t="s">
        <v>1144</v>
      </c>
      <c r="D130" s="5">
        <v>22371</v>
      </c>
      <c r="E130" s="3" t="s">
        <v>1146</v>
      </c>
      <c r="F130" s="3" t="s">
        <v>844</v>
      </c>
      <c r="G130" s="4" t="str">
        <f>IF(K130="M",VLOOKUP(L130,'calcolo CAT 2022'!$A$1:$C$75,2,FALSE),VLOOKUP(L130,'calcolo CAT 2022'!$A$1:$C$75,3,FALSE))</f>
        <v>SM60</v>
      </c>
      <c r="H130" s="17" t="s">
        <v>447</v>
      </c>
      <c r="I130" s="11">
        <v>383</v>
      </c>
      <c r="J130" s="12" t="s">
        <v>1204</v>
      </c>
      <c r="K130" s="9" t="s">
        <v>669</v>
      </c>
      <c r="L130" s="15">
        <f t="shared" si="17"/>
        <v>1961</v>
      </c>
    </row>
    <row r="131" spans="1:12" ht="30" customHeight="1">
      <c r="A131" s="6">
        <f t="shared" si="10"/>
        <v>130</v>
      </c>
      <c r="B131" s="29" t="s">
        <v>1104</v>
      </c>
      <c r="C131" s="4" t="s">
        <v>1103</v>
      </c>
      <c r="D131" s="5">
        <v>28317</v>
      </c>
      <c r="E131" s="2" t="s">
        <v>1612</v>
      </c>
      <c r="F131" s="3" t="s">
        <v>264</v>
      </c>
      <c r="G131" s="4" t="str">
        <f>IF(K131="M",VLOOKUP(L131,'calcolo CAT 2022'!$A$1:$C$75,2,FALSE),VLOOKUP(L131,'calcolo CAT 2022'!$A$1:$C$75,3,FALSE))</f>
        <v>SM45</v>
      </c>
      <c r="H131" s="17" t="s">
        <v>447</v>
      </c>
      <c r="I131" s="11">
        <v>719</v>
      </c>
      <c r="J131" s="12" t="s">
        <v>448</v>
      </c>
      <c r="K131" s="9" t="s">
        <v>669</v>
      </c>
      <c r="L131" s="15">
        <f t="shared" si="17"/>
        <v>1977</v>
      </c>
    </row>
    <row r="132" spans="1:12" ht="30" customHeight="1">
      <c r="A132" s="6">
        <f t="shared" si="10"/>
        <v>131</v>
      </c>
      <c r="B132" s="3" t="s">
        <v>1228</v>
      </c>
      <c r="C132" s="22" t="s">
        <v>1245</v>
      </c>
      <c r="D132" s="5">
        <v>28853</v>
      </c>
      <c r="E132" s="3" t="s">
        <v>1783</v>
      </c>
      <c r="F132" s="3" t="s">
        <v>713</v>
      </c>
      <c r="G132" s="4" t="str">
        <f>IF(K132="M",VLOOKUP(L132,'calcolo CAT 2022'!$A$1:$C$75,2,FALSE),VLOOKUP(L132,'calcolo CAT 2022'!$A$1:$C$75,3,FALSE))</f>
        <v>SF40</v>
      </c>
      <c r="H132" s="17" t="s">
        <v>447</v>
      </c>
      <c r="I132" s="11">
        <v>432</v>
      </c>
      <c r="J132" s="12" t="s">
        <v>1829</v>
      </c>
      <c r="K132" s="9" t="s">
        <v>896</v>
      </c>
      <c r="L132" s="15">
        <f aca="true" t="shared" si="18" ref="L132:L142">IF(D132=0," ",YEAR(D132))</f>
        <v>1978</v>
      </c>
    </row>
    <row r="133" spans="1:12" ht="30" customHeight="1">
      <c r="A133" s="6">
        <f t="shared" si="10"/>
        <v>132</v>
      </c>
      <c r="B133" s="3" t="s">
        <v>1789</v>
      </c>
      <c r="C133" s="4" t="s">
        <v>341</v>
      </c>
      <c r="D133" s="5">
        <v>25080</v>
      </c>
      <c r="E133" s="3" t="s">
        <v>639</v>
      </c>
      <c r="F133" s="3" t="s">
        <v>1688</v>
      </c>
      <c r="G133" s="4" t="str">
        <f>IF(K133="M",VLOOKUP(L133,'calcolo CAT 2022'!$A$1:$C$75,2,FALSE),VLOOKUP(L133,'calcolo CAT 2022'!$A$1:$C$75,3,FALSE))</f>
        <v>SM50</v>
      </c>
      <c r="H133" s="17" t="s">
        <v>447</v>
      </c>
      <c r="I133" s="48">
        <v>180</v>
      </c>
      <c r="J133" s="12" t="s">
        <v>448</v>
      </c>
      <c r="K133" s="9" t="s">
        <v>669</v>
      </c>
      <c r="L133" s="15">
        <f t="shared" si="18"/>
        <v>1968</v>
      </c>
    </row>
    <row r="134" spans="1:13" ht="30" customHeight="1">
      <c r="A134" s="6">
        <f t="shared" si="10"/>
        <v>133</v>
      </c>
      <c r="B134" s="3" t="s">
        <v>742</v>
      </c>
      <c r="C134" s="13" t="s">
        <v>1077</v>
      </c>
      <c r="D134" s="5">
        <v>24265</v>
      </c>
      <c r="E134" s="4" t="s">
        <v>397</v>
      </c>
      <c r="F134" s="13" t="s">
        <v>2024</v>
      </c>
      <c r="G134" s="4" t="str">
        <f>IF(K134="M",VLOOKUP(L134,'calcolo CAT 2022'!$A$1:$C$75,2,FALSE),VLOOKUP(L134,'calcolo CAT 2022'!$A$1:$C$75,3,FALSE))</f>
        <v>SM55</v>
      </c>
      <c r="H134" s="17" t="s">
        <v>447</v>
      </c>
      <c r="I134" s="11">
        <v>764</v>
      </c>
      <c r="J134" s="12" t="s">
        <v>448</v>
      </c>
      <c r="K134" s="9" t="s">
        <v>669</v>
      </c>
      <c r="L134" s="15">
        <f t="shared" si="18"/>
        <v>1966</v>
      </c>
      <c r="M134"/>
    </row>
    <row r="135" spans="1:12" ht="30" customHeight="1">
      <c r="A135" s="6">
        <f t="shared" si="10"/>
        <v>134</v>
      </c>
      <c r="B135" s="3" t="s">
        <v>49</v>
      </c>
      <c r="C135" s="4" t="s">
        <v>572</v>
      </c>
      <c r="D135" s="5">
        <v>26757</v>
      </c>
      <c r="E135" s="4" t="s">
        <v>573</v>
      </c>
      <c r="F135" s="13" t="s">
        <v>1124</v>
      </c>
      <c r="G135" s="4" t="str">
        <f>IF(K135="M",VLOOKUP(L135,'calcolo CAT 2022'!$A$1:$C$75,2,FALSE),VLOOKUP(L135,'calcolo CAT 2022'!$A$1:$C$75,3,FALSE))</f>
        <v>SM45</v>
      </c>
      <c r="H135" s="17" t="s">
        <v>447</v>
      </c>
      <c r="I135" s="11">
        <v>448</v>
      </c>
      <c r="J135" s="21" t="s">
        <v>1829</v>
      </c>
      <c r="K135" s="9" t="s">
        <v>669</v>
      </c>
      <c r="L135" s="15">
        <f t="shared" si="18"/>
        <v>1973</v>
      </c>
    </row>
    <row r="136" spans="1:12" ht="30" customHeight="1">
      <c r="A136" s="6">
        <f aca="true" t="shared" si="19" ref="A136:A149">A135+1</f>
        <v>135</v>
      </c>
      <c r="B136" s="3" t="s">
        <v>945</v>
      </c>
      <c r="C136" s="13" t="s">
        <v>710</v>
      </c>
      <c r="D136" s="5">
        <v>30380</v>
      </c>
      <c r="E136" s="3" t="s">
        <v>711</v>
      </c>
      <c r="F136" s="3" t="s">
        <v>1328</v>
      </c>
      <c r="G136" s="4" t="str">
        <f>IF(K136="M",VLOOKUP(L136,'calcolo CAT 2022'!$A$1:$C$75,2,FALSE),VLOOKUP(L136,'calcolo CAT 2022'!$A$1:$C$75,3,FALSE))</f>
        <v>SM35</v>
      </c>
      <c r="H136" s="17" t="s">
        <v>447</v>
      </c>
      <c r="I136" s="48">
        <v>603</v>
      </c>
      <c r="J136" s="12" t="s">
        <v>448</v>
      </c>
      <c r="K136" s="9" t="s">
        <v>669</v>
      </c>
      <c r="L136" s="15">
        <f t="shared" si="18"/>
        <v>1983</v>
      </c>
    </row>
    <row r="137" spans="1:13" ht="30" customHeight="1">
      <c r="A137" s="6">
        <f t="shared" si="19"/>
        <v>136</v>
      </c>
      <c r="B137" s="3" t="s">
        <v>1831</v>
      </c>
      <c r="C137" s="32" t="s">
        <v>216</v>
      </c>
      <c r="D137" s="33">
        <v>24043</v>
      </c>
      <c r="E137" s="34" t="s">
        <v>1614</v>
      </c>
      <c r="F137" s="24" t="s">
        <v>1156</v>
      </c>
      <c r="G137" s="4" t="str">
        <f>IF(K137="M",VLOOKUP(L137,'calcolo CAT 2022'!$A$1:$C$75,2,FALSE),VLOOKUP(L137,'calcolo CAT 2022'!$A$1:$C$75,3,FALSE))</f>
        <v>SM55</v>
      </c>
      <c r="H137" s="17" t="s">
        <v>447</v>
      </c>
      <c r="I137" s="48">
        <v>243</v>
      </c>
      <c r="J137" s="35" t="s">
        <v>448</v>
      </c>
      <c r="K137" s="9" t="s">
        <v>669</v>
      </c>
      <c r="L137" s="15">
        <f t="shared" si="18"/>
        <v>1965</v>
      </c>
      <c r="M137"/>
    </row>
    <row r="138" spans="1:13" ht="30" customHeight="1">
      <c r="A138" s="6">
        <f t="shared" si="19"/>
        <v>137</v>
      </c>
      <c r="B138" s="3" t="s">
        <v>481</v>
      </c>
      <c r="C138" s="22" t="s">
        <v>6</v>
      </c>
      <c r="D138" s="5">
        <v>22954</v>
      </c>
      <c r="E138" s="2" t="s">
        <v>79</v>
      </c>
      <c r="F138" s="3" t="s">
        <v>1863</v>
      </c>
      <c r="G138" s="4" t="str">
        <f>IF(K138="M",VLOOKUP(L138,'calcolo CAT 2022'!$A$1:$C$75,2,FALSE),VLOOKUP(L138,'calcolo CAT 2022'!$A$1:$C$75,3,FALSE))</f>
        <v>SF60</v>
      </c>
      <c r="H138" s="17" t="s">
        <v>447</v>
      </c>
      <c r="I138" s="11">
        <v>421</v>
      </c>
      <c r="J138" s="12" t="s">
        <v>256</v>
      </c>
      <c r="K138" s="9" t="s">
        <v>896</v>
      </c>
      <c r="L138" s="15">
        <f t="shared" si="18"/>
        <v>1962</v>
      </c>
      <c r="M138"/>
    </row>
    <row r="139" spans="1:13" ht="30" customHeight="1">
      <c r="A139" s="6">
        <f t="shared" si="19"/>
        <v>138</v>
      </c>
      <c r="B139" s="3" t="s">
        <v>1472</v>
      </c>
      <c r="C139" s="22" t="s">
        <v>1473</v>
      </c>
      <c r="D139" s="5">
        <v>25984</v>
      </c>
      <c r="E139" s="2" t="s">
        <v>1475</v>
      </c>
      <c r="F139" s="3" t="s">
        <v>1474</v>
      </c>
      <c r="G139" s="4" t="str">
        <f>IF(K139="M",VLOOKUP(L139,'calcolo CAT 2022'!$A$1:$C$75,2,FALSE),VLOOKUP(L139,'calcolo CAT 2022'!$A$1:$C$75,3,FALSE))</f>
        <v>SF50</v>
      </c>
      <c r="H139" s="17" t="s">
        <v>447</v>
      </c>
      <c r="I139" s="11">
        <v>438</v>
      </c>
      <c r="J139" s="12" t="s">
        <v>887</v>
      </c>
      <c r="K139" s="9" t="s">
        <v>896</v>
      </c>
      <c r="L139" s="15">
        <f t="shared" si="18"/>
        <v>1971</v>
      </c>
      <c r="M139"/>
    </row>
    <row r="140" spans="1:13" ht="30" customHeight="1">
      <c r="A140" s="6">
        <f t="shared" si="19"/>
        <v>139</v>
      </c>
      <c r="B140" s="3" t="s">
        <v>162</v>
      </c>
      <c r="C140" s="4" t="s">
        <v>161</v>
      </c>
      <c r="D140" s="33">
        <v>23725</v>
      </c>
      <c r="E140" s="34" t="s">
        <v>163</v>
      </c>
      <c r="F140" s="24" t="s">
        <v>745</v>
      </c>
      <c r="G140" s="4" t="str">
        <f>IF(K140="M",VLOOKUP(L140,'calcolo CAT 2022'!$A$1:$C$75,2,FALSE),VLOOKUP(L140,'calcolo CAT 2022'!$A$1:$C$75,3,FALSE))</f>
        <v>SM55</v>
      </c>
      <c r="H140" s="17" t="s">
        <v>447</v>
      </c>
      <c r="I140" s="48">
        <v>768</v>
      </c>
      <c r="J140" s="35" t="s">
        <v>448</v>
      </c>
      <c r="K140" s="9" t="s">
        <v>669</v>
      </c>
      <c r="L140" s="15">
        <f t="shared" si="18"/>
        <v>1964</v>
      </c>
      <c r="M140"/>
    </row>
    <row r="141" spans="1:13" ht="30" customHeight="1">
      <c r="A141" s="6">
        <f t="shared" si="19"/>
        <v>140</v>
      </c>
      <c r="B141" s="3" t="s">
        <v>386</v>
      </c>
      <c r="C141" s="4" t="s">
        <v>843</v>
      </c>
      <c r="D141" s="5">
        <v>23324</v>
      </c>
      <c r="E141" s="2" t="s">
        <v>74</v>
      </c>
      <c r="F141" s="3" t="s">
        <v>82</v>
      </c>
      <c r="G141" s="4" t="str">
        <f>IF(K141="M",VLOOKUP(L141,'calcolo CAT 2022'!$A$1:$C$75,2,FALSE),VLOOKUP(L141,'calcolo CAT 2022'!$A$1:$C$75,3,FALSE))</f>
        <v>SM55</v>
      </c>
      <c r="H141" s="17" t="s">
        <v>447</v>
      </c>
      <c r="I141" s="48">
        <v>189</v>
      </c>
      <c r="J141" s="12" t="s">
        <v>448</v>
      </c>
      <c r="K141" s="9" t="s">
        <v>669</v>
      </c>
      <c r="L141" s="15">
        <f t="shared" si="18"/>
        <v>1963</v>
      </c>
      <c r="M141"/>
    </row>
    <row r="142" spans="1:13" ht="30" customHeight="1">
      <c r="A142" s="6">
        <f t="shared" si="19"/>
        <v>141</v>
      </c>
      <c r="B142" s="3" t="s">
        <v>430</v>
      </c>
      <c r="C142" s="4" t="s">
        <v>1147</v>
      </c>
      <c r="D142" s="5">
        <v>25544</v>
      </c>
      <c r="E142" s="3" t="s">
        <v>1353</v>
      </c>
      <c r="F142" s="3" t="s">
        <v>844</v>
      </c>
      <c r="G142" s="4" t="str">
        <f>IF(K142="M",VLOOKUP(L142,'calcolo CAT 2022'!$A$1:$C$75,2,FALSE),VLOOKUP(L142,'calcolo CAT 2022'!$A$1:$C$75,3,FALSE))</f>
        <v>SM50</v>
      </c>
      <c r="H142" s="17" t="s">
        <v>447</v>
      </c>
      <c r="I142" s="11">
        <v>384</v>
      </c>
      <c r="J142" s="12" t="s">
        <v>1204</v>
      </c>
      <c r="K142" s="9" t="s">
        <v>669</v>
      </c>
      <c r="L142" s="15">
        <f t="shared" si="18"/>
        <v>1969</v>
      </c>
      <c r="M142"/>
    </row>
    <row r="143" spans="1:12" ht="30" customHeight="1">
      <c r="A143" s="6">
        <f t="shared" si="19"/>
        <v>142</v>
      </c>
      <c r="B143" s="29" t="s">
        <v>210</v>
      </c>
      <c r="C143" s="4" t="s">
        <v>469</v>
      </c>
      <c r="D143" s="5">
        <v>32116</v>
      </c>
      <c r="E143" s="2" t="s">
        <v>212</v>
      </c>
      <c r="F143" s="3" t="s">
        <v>211</v>
      </c>
      <c r="G143" s="4" t="str">
        <f>IF(K143="M",VLOOKUP(L143,'calcolo CAT 2022'!$A$1:$C$75,2,FALSE),VLOOKUP(L143,'calcolo CAT 2022'!$A$1:$C$75,3,FALSE))</f>
        <v>SM35</v>
      </c>
      <c r="H143" s="17" t="s">
        <v>447</v>
      </c>
      <c r="I143" s="11">
        <v>729</v>
      </c>
      <c r="J143" s="12" t="s">
        <v>1157</v>
      </c>
      <c r="K143" s="9" t="s">
        <v>669</v>
      </c>
      <c r="L143" s="15">
        <f aca="true" t="shared" si="20" ref="L143:L148">IF(D143=0," ",YEAR(D143))</f>
        <v>1987</v>
      </c>
    </row>
    <row r="144" spans="1:12" ht="30" customHeight="1">
      <c r="A144" s="6">
        <f t="shared" si="19"/>
        <v>143</v>
      </c>
      <c r="B144" s="3" t="s">
        <v>1883</v>
      </c>
      <c r="C144" s="4" t="s">
        <v>486</v>
      </c>
      <c r="D144" s="5">
        <v>29083</v>
      </c>
      <c r="E144" s="3" t="s">
        <v>487</v>
      </c>
      <c r="F144" s="3" t="s">
        <v>1688</v>
      </c>
      <c r="G144" s="4" t="str">
        <f>IF(K144="M",VLOOKUP(L144,'calcolo CAT 2022'!$A$1:$C$75,2,FALSE),VLOOKUP(L144,'calcolo CAT 2022'!$A$1:$C$75,3,FALSE))</f>
        <v>SM40</v>
      </c>
      <c r="H144" s="17" t="s">
        <v>447</v>
      </c>
      <c r="I144" s="48">
        <v>158</v>
      </c>
      <c r="J144" s="12" t="s">
        <v>448</v>
      </c>
      <c r="K144" s="9" t="s">
        <v>669</v>
      </c>
      <c r="L144" s="15">
        <f t="shared" si="20"/>
        <v>1979</v>
      </c>
    </row>
    <row r="145" spans="1:12" ht="30" customHeight="1">
      <c r="A145" s="6">
        <f t="shared" si="19"/>
        <v>144</v>
      </c>
      <c r="B145" s="3" t="s">
        <v>945</v>
      </c>
      <c r="C145" s="4" t="s">
        <v>371</v>
      </c>
      <c r="D145" s="5">
        <v>23134</v>
      </c>
      <c r="E145" s="2" t="s">
        <v>372</v>
      </c>
      <c r="F145" s="3" t="s">
        <v>373</v>
      </c>
      <c r="G145" s="4" t="str">
        <f>IF(K145="M",VLOOKUP(L145,'calcolo CAT 2022'!$A$1:$C$75,2,FALSE),VLOOKUP(L145,'calcolo CAT 2022'!$A$1:$C$75,3,FALSE))</f>
        <v>SM55</v>
      </c>
      <c r="H145" s="17" t="s">
        <v>447</v>
      </c>
      <c r="I145" s="11">
        <v>612</v>
      </c>
      <c r="J145" s="12" t="s">
        <v>1829</v>
      </c>
      <c r="K145" s="9" t="s">
        <v>669</v>
      </c>
      <c r="L145" s="15">
        <f t="shared" si="20"/>
        <v>1963</v>
      </c>
    </row>
    <row r="146" spans="1:12" ht="30" customHeight="1">
      <c r="A146" s="6">
        <f t="shared" si="19"/>
        <v>145</v>
      </c>
      <c r="B146" s="3" t="s">
        <v>1398</v>
      </c>
      <c r="C146" s="4" t="s">
        <v>1596</v>
      </c>
      <c r="D146" s="5">
        <v>16470</v>
      </c>
      <c r="E146" s="2" t="s">
        <v>820</v>
      </c>
      <c r="F146" s="3" t="s">
        <v>821</v>
      </c>
      <c r="G146" s="4" t="str">
        <f>IF(K146="M",VLOOKUP(L146,'calcolo CAT 2022'!$A$1:$C$75,2,FALSE),VLOOKUP(L146,'calcolo CAT 2022'!$A$1:$C$75,3,FALSE))</f>
        <v>SM75</v>
      </c>
      <c r="H146" s="14" t="s">
        <v>1539</v>
      </c>
      <c r="I146" s="48">
        <v>30</v>
      </c>
      <c r="J146" s="12" t="s">
        <v>452</v>
      </c>
      <c r="K146" s="9" t="s">
        <v>669</v>
      </c>
      <c r="L146" s="15">
        <f t="shared" si="20"/>
        <v>1945</v>
      </c>
    </row>
    <row r="147" spans="1:13" ht="30" customHeight="1">
      <c r="A147" s="6">
        <f t="shared" si="19"/>
        <v>146</v>
      </c>
      <c r="B147" s="3" t="s">
        <v>67</v>
      </c>
      <c r="C147" s="4" t="s">
        <v>143</v>
      </c>
      <c r="D147" s="5">
        <v>25639</v>
      </c>
      <c r="E147" s="2" t="s">
        <v>1645</v>
      </c>
      <c r="F147" s="3" t="s">
        <v>1328</v>
      </c>
      <c r="G147" s="4" t="str">
        <f>IF(K147="M",VLOOKUP(L147,'calcolo CAT 2022'!$A$1:$C$75,2,FALSE),VLOOKUP(L147,'calcolo CAT 2022'!$A$1:$C$75,3,FALSE))</f>
        <v>SM50</v>
      </c>
      <c r="H147" s="17" t="s">
        <v>447</v>
      </c>
      <c r="I147" s="11">
        <v>339</v>
      </c>
      <c r="J147" s="12" t="s">
        <v>1027</v>
      </c>
      <c r="K147" s="9" t="s">
        <v>669</v>
      </c>
      <c r="L147" s="15">
        <f t="shared" si="20"/>
        <v>1970</v>
      </c>
      <c r="M147"/>
    </row>
    <row r="148" spans="1:12" ht="30" customHeight="1">
      <c r="A148" s="6">
        <f t="shared" si="19"/>
        <v>147</v>
      </c>
      <c r="B148" s="3" t="s">
        <v>747</v>
      </c>
      <c r="C148" s="22" t="s">
        <v>748</v>
      </c>
      <c r="D148" s="5">
        <v>24128</v>
      </c>
      <c r="E148" s="2" t="s">
        <v>1012</v>
      </c>
      <c r="F148" s="3" t="s">
        <v>1011</v>
      </c>
      <c r="G148" s="4" t="str">
        <f>IF(K148="M",VLOOKUP(L148,'calcolo CAT 2022'!$A$1:$C$75,2,FALSE),VLOOKUP(L148,'calcolo CAT 2022'!$A$1:$C$75,3,FALSE))</f>
        <v>SF55</v>
      </c>
      <c r="H148" s="17" t="s">
        <v>447</v>
      </c>
      <c r="I148" s="11">
        <v>545</v>
      </c>
      <c r="J148" s="12" t="s">
        <v>608</v>
      </c>
      <c r="K148" s="9" t="s">
        <v>896</v>
      </c>
      <c r="L148" s="15">
        <f t="shared" si="20"/>
        <v>1966</v>
      </c>
    </row>
    <row r="149" spans="1:13" ht="30" customHeight="1">
      <c r="A149" s="6">
        <f t="shared" si="19"/>
        <v>148</v>
      </c>
      <c r="B149" s="3" t="s">
        <v>430</v>
      </c>
      <c r="C149" s="4" t="s">
        <v>1522</v>
      </c>
      <c r="D149" s="5">
        <v>29567</v>
      </c>
      <c r="E149" s="3" t="s">
        <v>1354</v>
      </c>
      <c r="F149" s="3" t="s">
        <v>844</v>
      </c>
      <c r="G149" s="4" t="str">
        <f>IF(K149="M",VLOOKUP(L149,'calcolo CAT 2022'!$A$1:$C$75,2,FALSE),VLOOKUP(L149,'calcolo CAT 2022'!$A$1:$C$75,3,FALSE))</f>
        <v>SM40</v>
      </c>
      <c r="H149" s="17" t="s">
        <v>447</v>
      </c>
      <c r="I149" s="11">
        <v>385</v>
      </c>
      <c r="J149" s="12" t="s">
        <v>1204</v>
      </c>
      <c r="K149" s="9" t="s">
        <v>669</v>
      </c>
      <c r="L149" s="15">
        <f aca="true" t="shared" si="21" ref="L149:L158">IF(D149=0," ",YEAR(D149))</f>
        <v>1980</v>
      </c>
      <c r="M149"/>
    </row>
    <row r="150" spans="1:12" ht="30" customHeight="1">
      <c r="A150" s="6">
        <f aca="true" t="shared" si="22" ref="A150:A213">A149+1</f>
        <v>149</v>
      </c>
      <c r="B150" s="3" t="s">
        <v>1831</v>
      </c>
      <c r="C150" s="4" t="s">
        <v>1615</v>
      </c>
      <c r="D150" s="5">
        <v>33870</v>
      </c>
      <c r="E150" s="2" t="s">
        <v>1068</v>
      </c>
      <c r="F150" s="3" t="s">
        <v>1156</v>
      </c>
      <c r="G150" s="4" t="str">
        <f>IF(K150="M",VLOOKUP(L150,'calcolo CAT 2022'!$A$1:$C$75,2,FALSE),VLOOKUP(L150,'calcolo CAT 2022'!$A$1:$C$75,3,FALSE))</f>
        <v>SM</v>
      </c>
      <c r="H150" s="17" t="s">
        <v>447</v>
      </c>
      <c r="I150" s="11">
        <v>244</v>
      </c>
      <c r="J150" s="12" t="s">
        <v>448</v>
      </c>
      <c r="K150" s="9" t="s">
        <v>669</v>
      </c>
      <c r="L150" s="15">
        <f t="shared" si="21"/>
        <v>1992</v>
      </c>
    </row>
    <row r="151" spans="1:13" ht="30" customHeight="1">
      <c r="A151" s="6">
        <f t="shared" si="22"/>
        <v>150</v>
      </c>
      <c r="B151" s="3" t="s">
        <v>430</v>
      </c>
      <c r="C151" s="13" t="s">
        <v>1355</v>
      </c>
      <c r="D151" s="5">
        <v>27102</v>
      </c>
      <c r="E151" s="3" t="s">
        <v>1356</v>
      </c>
      <c r="F151" s="3" t="s">
        <v>844</v>
      </c>
      <c r="G151" s="4" t="str">
        <f>IF(K151="M",VLOOKUP(L151,'calcolo CAT 2022'!$A$1:$C$75,2,FALSE),VLOOKUP(L151,'calcolo CAT 2022'!$A$1:$C$75,3,FALSE))</f>
        <v>SM45</v>
      </c>
      <c r="H151" s="17" t="s">
        <v>447</v>
      </c>
      <c r="I151" s="11">
        <v>386</v>
      </c>
      <c r="J151" s="12" t="s">
        <v>1204</v>
      </c>
      <c r="K151" s="9" t="s">
        <v>669</v>
      </c>
      <c r="L151" s="15">
        <f t="shared" si="21"/>
        <v>1974</v>
      </c>
      <c r="M151"/>
    </row>
    <row r="152" spans="1:12" ht="30" customHeight="1">
      <c r="A152" s="6">
        <f t="shared" si="22"/>
        <v>151</v>
      </c>
      <c r="B152" s="29" t="s">
        <v>1369</v>
      </c>
      <c r="C152" s="13" t="s">
        <v>1753</v>
      </c>
      <c r="D152" s="5">
        <v>30290</v>
      </c>
      <c r="E152" s="2" t="s">
        <v>1370</v>
      </c>
      <c r="F152" s="3" t="s">
        <v>708</v>
      </c>
      <c r="G152" s="4" t="str">
        <f>IF(K152="M",VLOOKUP(L152,'calcolo CAT 2022'!$A$1:$C$75,2,FALSE),VLOOKUP(L152,'calcolo CAT 2022'!$A$1:$C$75,3,FALSE))</f>
        <v>SM40</v>
      </c>
      <c r="H152" s="17" t="s">
        <v>447</v>
      </c>
      <c r="I152" s="11">
        <v>751</v>
      </c>
      <c r="J152" s="12" t="s">
        <v>1176</v>
      </c>
      <c r="K152" s="9" t="s">
        <v>669</v>
      </c>
      <c r="L152" s="15">
        <f t="shared" si="21"/>
        <v>1982</v>
      </c>
    </row>
    <row r="153" spans="1:12" ht="30" customHeight="1">
      <c r="A153" s="6">
        <f t="shared" si="22"/>
        <v>152</v>
      </c>
      <c r="B153" s="3" t="s">
        <v>1898</v>
      </c>
      <c r="C153" s="4" t="s">
        <v>353</v>
      </c>
      <c r="D153" s="5">
        <v>26241</v>
      </c>
      <c r="E153" s="3" t="s">
        <v>1899</v>
      </c>
      <c r="F153" s="3" t="s">
        <v>1897</v>
      </c>
      <c r="G153" s="4" t="str">
        <f>IF(K153="M",VLOOKUP(L153,'calcolo CAT 2022'!$A$1:$C$75,2,FALSE),VLOOKUP(L153,'calcolo CAT 2022'!$A$1:$C$75,3,FALSE))</f>
        <v>SM50</v>
      </c>
      <c r="H153" s="14" t="s">
        <v>1539</v>
      </c>
      <c r="I153" s="48">
        <v>51</v>
      </c>
      <c r="J153" s="21" t="s">
        <v>452</v>
      </c>
      <c r="K153" s="9" t="s">
        <v>669</v>
      </c>
      <c r="L153" s="15">
        <f t="shared" si="21"/>
        <v>1971</v>
      </c>
    </row>
    <row r="154" spans="1:12" ht="30" customHeight="1">
      <c r="A154" s="6">
        <f t="shared" si="22"/>
        <v>153</v>
      </c>
      <c r="B154" s="3" t="s">
        <v>96</v>
      </c>
      <c r="C154" s="19" t="s">
        <v>97</v>
      </c>
      <c r="D154" s="5">
        <v>24119</v>
      </c>
      <c r="E154" s="3" t="s">
        <v>825</v>
      </c>
      <c r="F154" s="3" t="s">
        <v>1145</v>
      </c>
      <c r="G154" s="4" t="str">
        <f>IF(K154="M",VLOOKUP(L154,'calcolo CAT 2022'!$A$1:$C$75,2,FALSE),VLOOKUP(L154,'calcolo CAT 2022'!$A$1:$C$75,3,FALSE))</f>
        <v>SF55</v>
      </c>
      <c r="H154" s="17" t="s">
        <v>447</v>
      </c>
      <c r="I154" s="11">
        <v>413</v>
      </c>
      <c r="J154" s="12" t="s">
        <v>1204</v>
      </c>
      <c r="K154" s="9" t="s">
        <v>896</v>
      </c>
      <c r="L154" s="15">
        <f t="shared" si="21"/>
        <v>1966</v>
      </c>
    </row>
    <row r="155" spans="1:12" ht="30" customHeight="1">
      <c r="A155" s="6">
        <f t="shared" si="22"/>
        <v>154</v>
      </c>
      <c r="B155" s="3" t="s">
        <v>596</v>
      </c>
      <c r="C155" s="4" t="s">
        <v>189</v>
      </c>
      <c r="D155" s="5">
        <v>14974</v>
      </c>
      <c r="E155" s="2" t="s">
        <v>661</v>
      </c>
      <c r="F155" s="3" t="s">
        <v>1178</v>
      </c>
      <c r="G155" s="4" t="str">
        <f>IF(K155="M",VLOOKUP(L155,'calcolo CAT 2022'!$A$1:$C$75,2,FALSE),VLOOKUP(L155,'calcolo CAT 2022'!$A$1:$C$75,3,FALSE))</f>
        <v>SM80</v>
      </c>
      <c r="H155" s="17" t="s">
        <v>447</v>
      </c>
      <c r="I155" s="11">
        <v>21</v>
      </c>
      <c r="J155" s="12" t="s">
        <v>448</v>
      </c>
      <c r="K155" s="9" t="s">
        <v>669</v>
      </c>
      <c r="L155" s="15">
        <f t="shared" si="21"/>
        <v>1940</v>
      </c>
    </row>
    <row r="156" spans="1:12" ht="30" customHeight="1">
      <c r="A156" s="6">
        <f t="shared" si="22"/>
        <v>155</v>
      </c>
      <c r="B156" s="3" t="s">
        <v>1883</v>
      </c>
      <c r="C156" s="27" t="s">
        <v>814</v>
      </c>
      <c r="D156" s="5">
        <v>27330</v>
      </c>
      <c r="E156" s="3" t="s">
        <v>1053</v>
      </c>
      <c r="F156" s="3" t="s">
        <v>1688</v>
      </c>
      <c r="G156" s="4" t="str">
        <f>IF(K156="M",VLOOKUP(L156,'calcolo CAT 2022'!$A$1:$C$75,2,FALSE),VLOOKUP(L156,'calcolo CAT 2022'!$A$1:$C$75,3,FALSE))</f>
        <v>SM45</v>
      </c>
      <c r="H156" s="17" t="s">
        <v>447</v>
      </c>
      <c r="I156" s="48">
        <v>159</v>
      </c>
      <c r="J156" s="12" t="s">
        <v>448</v>
      </c>
      <c r="K156" s="9" t="s">
        <v>669</v>
      </c>
      <c r="L156" s="15">
        <f t="shared" si="21"/>
        <v>1974</v>
      </c>
    </row>
    <row r="157" spans="1:12" ht="30" customHeight="1">
      <c r="A157" s="6">
        <f t="shared" si="22"/>
        <v>156</v>
      </c>
      <c r="B157" s="3" t="s">
        <v>945</v>
      </c>
      <c r="C157" s="4" t="s">
        <v>1119</v>
      </c>
      <c r="D157" s="5">
        <v>29277</v>
      </c>
      <c r="E157" s="2" t="s">
        <v>1120</v>
      </c>
      <c r="F157" s="3" t="s">
        <v>1121</v>
      </c>
      <c r="G157" s="4" t="str">
        <f>IF(K157="M",VLOOKUP(L157,'calcolo CAT 2022'!$A$1:$C$75,2,FALSE),VLOOKUP(L157,'calcolo CAT 2022'!$A$1:$C$75,3,FALSE))</f>
        <v>SM40</v>
      </c>
      <c r="H157" s="17" t="s">
        <v>447</v>
      </c>
      <c r="I157" s="11">
        <v>602</v>
      </c>
      <c r="J157" s="21" t="s">
        <v>887</v>
      </c>
      <c r="K157" s="9" t="s">
        <v>669</v>
      </c>
      <c r="L157" s="15">
        <f t="shared" si="21"/>
        <v>1980</v>
      </c>
    </row>
    <row r="158" spans="1:12" ht="30" customHeight="1">
      <c r="A158" s="6">
        <f t="shared" si="22"/>
        <v>157</v>
      </c>
      <c r="B158" s="3" t="s">
        <v>522</v>
      </c>
      <c r="C158" s="4" t="s">
        <v>523</v>
      </c>
      <c r="D158" s="5">
        <v>23489</v>
      </c>
      <c r="E158" s="12"/>
      <c r="F158" s="3" t="s">
        <v>1963</v>
      </c>
      <c r="G158" s="4" t="str">
        <f>IF(K158="M",VLOOKUP(L158,'calcolo CAT 2022'!$A$1:$C$75,2,FALSE),VLOOKUP(L158,'calcolo CAT 2022'!$A$1:$C$75,3,FALSE))</f>
        <v>SM55</v>
      </c>
      <c r="H158" s="17" t="s">
        <v>447</v>
      </c>
      <c r="I158" s="11">
        <v>775</v>
      </c>
      <c r="J158" s="12" t="s">
        <v>1829</v>
      </c>
      <c r="K158" s="9" t="s">
        <v>669</v>
      </c>
      <c r="L158" s="15">
        <f t="shared" si="21"/>
        <v>1964</v>
      </c>
    </row>
    <row r="159" spans="1:12" ht="30" customHeight="1">
      <c r="A159" s="6">
        <f t="shared" si="22"/>
        <v>158</v>
      </c>
      <c r="B159" s="29" t="s">
        <v>907</v>
      </c>
      <c r="C159" s="27" t="s">
        <v>908</v>
      </c>
      <c r="D159" s="5">
        <v>24612</v>
      </c>
      <c r="E159" s="2" t="s">
        <v>909</v>
      </c>
      <c r="F159" s="3" t="s">
        <v>910</v>
      </c>
      <c r="G159" s="4" t="str">
        <f>IF(K159="M",VLOOKUP(L159,'calcolo CAT 2022'!$A$1:$C$75,2,FALSE),VLOOKUP(L159,'calcolo CAT 2022'!$A$1:$C$75,3,FALSE))</f>
        <v>SM55</v>
      </c>
      <c r="H159" s="17" t="s">
        <v>447</v>
      </c>
      <c r="I159" s="11">
        <v>513</v>
      </c>
      <c r="J159" s="12" t="s">
        <v>887</v>
      </c>
      <c r="K159" s="9" t="s">
        <v>669</v>
      </c>
      <c r="L159" s="15">
        <f>IF(D159=0," ",YEAR(D159))</f>
        <v>1967</v>
      </c>
    </row>
    <row r="160" spans="1:12" ht="30" customHeight="1">
      <c r="A160" s="6">
        <f t="shared" si="22"/>
        <v>159</v>
      </c>
      <c r="B160" s="3" t="s">
        <v>1920</v>
      </c>
      <c r="C160" s="19" t="s">
        <v>259</v>
      </c>
      <c r="D160" s="5">
        <v>30285</v>
      </c>
      <c r="E160" s="12" t="s">
        <v>260</v>
      </c>
      <c r="F160" s="3" t="s">
        <v>261</v>
      </c>
      <c r="G160" s="4" t="str">
        <f>IF(K160="M",VLOOKUP(L160,'calcolo CAT 2022'!$A$1:$C$75,2,FALSE),VLOOKUP(L160,'calcolo CAT 2022'!$A$1:$C$75,3,FALSE))</f>
        <v>SF40</v>
      </c>
      <c r="H160" s="17" t="s">
        <v>447</v>
      </c>
      <c r="I160" s="11">
        <v>123</v>
      </c>
      <c r="J160" s="12" t="s">
        <v>448</v>
      </c>
      <c r="K160" s="9" t="s">
        <v>896</v>
      </c>
      <c r="L160" s="15">
        <f>IF(D160=0," ",YEAR(D160))</f>
        <v>1982</v>
      </c>
    </row>
    <row r="161" spans="1:12" ht="30" customHeight="1">
      <c r="A161" s="6">
        <f t="shared" si="22"/>
        <v>160</v>
      </c>
      <c r="B161" s="3" t="s">
        <v>945</v>
      </c>
      <c r="C161" s="4" t="s">
        <v>374</v>
      </c>
      <c r="D161" s="5">
        <v>22874</v>
      </c>
      <c r="E161" s="2" t="s">
        <v>375</v>
      </c>
      <c r="F161" s="3" t="s">
        <v>373</v>
      </c>
      <c r="G161" s="4" t="str">
        <f>IF(K161="M",VLOOKUP(L161,'[3]calcolo CAT 2021'!$A$1:$C$75,2,FALSE),VLOOKUP(L161,'[3]calcolo CAT 2021'!$A$1:$C$75,3,FALSE))</f>
        <v>SM55</v>
      </c>
      <c r="H161" s="17" t="s">
        <v>447</v>
      </c>
      <c r="I161" s="11">
        <v>613</v>
      </c>
      <c r="J161" s="12" t="s">
        <v>1829</v>
      </c>
      <c r="K161" s="9" t="s">
        <v>669</v>
      </c>
      <c r="L161" s="15">
        <f>IF(D161=0," ",YEAR(D161))</f>
        <v>1962</v>
      </c>
    </row>
    <row r="162" spans="1:12" ht="30" customHeight="1">
      <c r="A162" s="6">
        <f t="shared" si="22"/>
        <v>161</v>
      </c>
      <c r="B162" s="3" t="s">
        <v>1831</v>
      </c>
      <c r="C162" s="13" t="s">
        <v>1105</v>
      </c>
      <c r="D162" s="5">
        <v>27563</v>
      </c>
      <c r="E162" s="2" t="s">
        <v>2013</v>
      </c>
      <c r="F162" s="3" t="s">
        <v>1156</v>
      </c>
      <c r="G162" s="4" t="str">
        <f>IF(K162="M",VLOOKUP(L162,'calcolo CAT 2022'!$A$1:$C$75,2,FALSE),VLOOKUP(L162,'calcolo CAT 2022'!$A$1:$C$75,3,FALSE))</f>
        <v>SM45</v>
      </c>
      <c r="H162" s="17" t="s">
        <v>447</v>
      </c>
      <c r="I162" s="11">
        <v>245</v>
      </c>
      <c r="J162" s="12" t="s">
        <v>448</v>
      </c>
      <c r="K162" s="9" t="s">
        <v>669</v>
      </c>
      <c r="L162" s="15">
        <f>IF(D162=0," ",YEAR(D162))</f>
        <v>1975</v>
      </c>
    </row>
    <row r="163" spans="1:12" ht="30" customHeight="1">
      <c r="A163" s="6">
        <f t="shared" si="22"/>
        <v>162</v>
      </c>
      <c r="B163" s="3" t="s">
        <v>129</v>
      </c>
      <c r="C163" s="13" t="s">
        <v>438</v>
      </c>
      <c r="D163" s="5">
        <v>27303</v>
      </c>
      <c r="E163" s="2" t="s">
        <v>130</v>
      </c>
      <c r="F163" s="3" t="s">
        <v>131</v>
      </c>
      <c r="G163" s="4" t="str">
        <f>IF(K163="M",VLOOKUP(L163,'calcolo CAT 2022'!$A$1:$C$75,2,FALSE),VLOOKUP(L163,'calcolo CAT 2022'!$A$1:$C$75,3,FALSE))</f>
        <v>SM45</v>
      </c>
      <c r="H163" s="17" t="s">
        <v>447</v>
      </c>
      <c r="I163" s="11">
        <v>786</v>
      </c>
      <c r="J163" s="12" t="s">
        <v>1027</v>
      </c>
      <c r="K163" s="9" t="s">
        <v>669</v>
      </c>
      <c r="L163" s="15">
        <f>IF(D163=0," ",YEAR(D163))</f>
        <v>1974</v>
      </c>
    </row>
    <row r="164" spans="1:12" ht="30" customHeight="1">
      <c r="A164" s="6">
        <f t="shared" si="22"/>
        <v>163</v>
      </c>
      <c r="B164" s="3" t="s">
        <v>498</v>
      </c>
      <c r="C164" s="4" t="s">
        <v>509</v>
      </c>
      <c r="D164" s="5">
        <v>18517</v>
      </c>
      <c r="E164" s="3"/>
      <c r="F164" s="3" t="s">
        <v>503</v>
      </c>
      <c r="G164" s="4" t="str">
        <f>IF(K164="M",VLOOKUP(L164,'calcolo CAT 2022'!$A$1:$C$75,2,FALSE),VLOOKUP(L164,'calcolo CAT 2022'!$A$1:$C$75,3,FALSE))</f>
        <v>SM70</v>
      </c>
      <c r="H164" s="14" t="s">
        <v>1539</v>
      </c>
      <c r="I164" s="11">
        <v>364</v>
      </c>
      <c r="J164" s="21" t="s">
        <v>452</v>
      </c>
      <c r="K164" s="9" t="s">
        <v>669</v>
      </c>
      <c r="L164" s="15">
        <f aca="true" t="shared" si="23" ref="L164:L172">IF(D164=0," ",YEAR(D164))</f>
        <v>1950</v>
      </c>
    </row>
    <row r="165" spans="1:12" ht="30" customHeight="1">
      <c r="A165" s="6">
        <f t="shared" si="22"/>
        <v>164</v>
      </c>
      <c r="B165" s="3" t="s">
        <v>1883</v>
      </c>
      <c r="C165" s="4" t="s">
        <v>1224</v>
      </c>
      <c r="D165" s="5">
        <v>23634</v>
      </c>
      <c r="E165" s="3" t="s">
        <v>1225</v>
      </c>
      <c r="F165" s="3" t="s">
        <v>1688</v>
      </c>
      <c r="G165" s="4" t="str">
        <f>IF(K165="M",VLOOKUP(L165,'calcolo CAT 2022'!$A$1:$C$75,2,FALSE),VLOOKUP(L165,'calcolo CAT 2022'!$A$1:$C$75,3,FALSE))</f>
        <v>SM55</v>
      </c>
      <c r="H165" s="17" t="s">
        <v>447</v>
      </c>
      <c r="I165" s="48">
        <v>160</v>
      </c>
      <c r="J165" s="12" t="s">
        <v>448</v>
      </c>
      <c r="K165" s="9" t="s">
        <v>669</v>
      </c>
      <c r="L165" s="15">
        <f t="shared" si="23"/>
        <v>1964</v>
      </c>
    </row>
    <row r="166" spans="1:12" ht="30" customHeight="1">
      <c r="A166" s="6">
        <f t="shared" si="22"/>
        <v>165</v>
      </c>
      <c r="B166" s="3" t="s">
        <v>640</v>
      </c>
      <c r="C166" s="4" t="s">
        <v>1190</v>
      </c>
      <c r="D166" s="5">
        <v>25527</v>
      </c>
      <c r="E166" s="3" t="s">
        <v>1979</v>
      </c>
      <c r="F166" s="3" t="s">
        <v>988</v>
      </c>
      <c r="G166" s="4" t="str">
        <f>IF(K166="M",VLOOKUP(L166,'calcolo CAT 2022'!$A$1:$C$75,2,FALSE),VLOOKUP(L166,'calcolo CAT 2022'!$A$1:$C$75,3,FALSE))</f>
        <v>SM50</v>
      </c>
      <c r="H166" s="17" t="s">
        <v>447</v>
      </c>
      <c r="I166" s="48">
        <v>181</v>
      </c>
      <c r="J166" s="12" t="s">
        <v>887</v>
      </c>
      <c r="K166" s="9" t="s">
        <v>669</v>
      </c>
      <c r="L166" s="15">
        <f t="shared" si="23"/>
        <v>1969</v>
      </c>
    </row>
    <row r="167" spans="1:12" ht="30" customHeight="1">
      <c r="A167" s="6">
        <f t="shared" si="22"/>
        <v>166</v>
      </c>
      <c r="B167" s="3" t="s">
        <v>406</v>
      </c>
      <c r="C167" s="19" t="s">
        <v>593</v>
      </c>
      <c r="D167" s="5">
        <v>33735</v>
      </c>
      <c r="E167" s="3" t="s">
        <v>239</v>
      </c>
      <c r="F167" s="3" t="s">
        <v>1721</v>
      </c>
      <c r="G167" s="4" t="str">
        <f>IF(K167="M",VLOOKUP(L167,'calcolo CAT 2022'!$A$1:$C$75,2,FALSE),VLOOKUP(L167,'calcolo CAT 2022'!$A$1:$C$75,3,FALSE))</f>
        <v>SF</v>
      </c>
      <c r="H167" s="17" t="s">
        <v>447</v>
      </c>
      <c r="I167" s="11">
        <v>149</v>
      </c>
      <c r="J167" s="12" t="s">
        <v>1722</v>
      </c>
      <c r="K167" s="9" t="s">
        <v>896</v>
      </c>
      <c r="L167" s="15">
        <f t="shared" si="23"/>
        <v>1992</v>
      </c>
    </row>
    <row r="168" spans="1:12" ht="30" customHeight="1">
      <c r="A168" s="6">
        <f t="shared" si="22"/>
        <v>167</v>
      </c>
      <c r="B168" s="3" t="s">
        <v>1831</v>
      </c>
      <c r="C168" s="4" t="s">
        <v>2014</v>
      </c>
      <c r="D168" s="5">
        <v>31255</v>
      </c>
      <c r="E168" s="2" t="s">
        <v>2015</v>
      </c>
      <c r="F168" s="3" t="s">
        <v>1156</v>
      </c>
      <c r="G168" s="4" t="str">
        <f>IF(K168="M",VLOOKUP(L168,'calcolo CAT 2022'!$A$1:$C$75,2,FALSE),VLOOKUP(L168,'calcolo CAT 2022'!$A$1:$C$75,3,FALSE))</f>
        <v>SM35</v>
      </c>
      <c r="H168" s="20" t="s">
        <v>1824</v>
      </c>
      <c r="I168" s="11">
        <v>246</v>
      </c>
      <c r="J168" s="21" t="s">
        <v>157</v>
      </c>
      <c r="K168" s="9" t="s">
        <v>669</v>
      </c>
      <c r="L168" s="15">
        <f t="shared" si="23"/>
        <v>1985</v>
      </c>
    </row>
    <row r="169" spans="1:12" ht="30" customHeight="1">
      <c r="A169" s="6">
        <f t="shared" si="22"/>
        <v>168</v>
      </c>
      <c r="B169" s="3" t="s">
        <v>430</v>
      </c>
      <c r="C169" s="13" t="s">
        <v>1357</v>
      </c>
      <c r="D169" s="5">
        <v>26040</v>
      </c>
      <c r="E169" s="3" t="s">
        <v>1358</v>
      </c>
      <c r="F169" s="3" t="s">
        <v>844</v>
      </c>
      <c r="G169" s="4" t="str">
        <f>IF(K169="M",VLOOKUP(L169,'calcolo CAT 2022'!$A$1:$C$75,2,FALSE),VLOOKUP(L169,'calcolo CAT 2022'!$A$1:$C$75,3,FALSE))</f>
        <v>SM50</v>
      </c>
      <c r="H169" s="17" t="s">
        <v>447</v>
      </c>
      <c r="I169" s="11">
        <v>387</v>
      </c>
      <c r="J169" s="12" t="s">
        <v>1204</v>
      </c>
      <c r="K169" s="9" t="s">
        <v>669</v>
      </c>
      <c r="L169" s="15">
        <f t="shared" si="23"/>
        <v>1971</v>
      </c>
    </row>
    <row r="170" spans="1:13" ht="30" customHeight="1">
      <c r="A170" s="6">
        <f t="shared" si="22"/>
        <v>169</v>
      </c>
      <c r="B170" s="3" t="s">
        <v>945</v>
      </c>
      <c r="C170" s="4" t="s">
        <v>1419</v>
      </c>
      <c r="D170" s="5">
        <v>22712</v>
      </c>
      <c r="E170" s="2" t="s">
        <v>1420</v>
      </c>
      <c r="F170" s="3" t="s">
        <v>1421</v>
      </c>
      <c r="G170" s="4" t="str">
        <f>IF(K170="M",VLOOKUP(L170,'calcolo CAT 2022'!$A$1:$C$75,2,FALSE),VLOOKUP(L170,'calcolo CAT 2022'!$A$1:$C$75,3,FALSE))</f>
        <v>SM60</v>
      </c>
      <c r="H170" s="17" t="s">
        <v>447</v>
      </c>
      <c r="I170" s="11">
        <v>619</v>
      </c>
      <c r="J170" s="21" t="s">
        <v>336</v>
      </c>
      <c r="K170" s="9" t="s">
        <v>669</v>
      </c>
      <c r="L170" s="15">
        <f t="shared" si="23"/>
        <v>1962</v>
      </c>
      <c r="M170"/>
    </row>
    <row r="171" spans="1:12" ht="30" customHeight="1">
      <c r="A171" s="6">
        <f t="shared" si="22"/>
        <v>170</v>
      </c>
      <c r="B171" s="3" t="s">
        <v>945</v>
      </c>
      <c r="C171" s="4" t="s">
        <v>1428</v>
      </c>
      <c r="D171" s="5">
        <v>21966</v>
      </c>
      <c r="E171" s="13" t="s">
        <v>1429</v>
      </c>
      <c r="F171" s="3" t="s">
        <v>1430</v>
      </c>
      <c r="G171" s="4" t="str">
        <f>IF(K171="M",VLOOKUP(L171,'calcolo CAT 2022'!$A$1:$C$75,2,FALSE),VLOOKUP(L171,'calcolo CAT 2022'!$A$1:$C$75,3,FALSE))</f>
        <v>SM60</v>
      </c>
      <c r="H171" s="14" t="s">
        <v>1539</v>
      </c>
      <c r="I171" s="11">
        <v>685</v>
      </c>
      <c r="J171" s="21" t="s">
        <v>1157</v>
      </c>
      <c r="K171" s="9" t="s">
        <v>669</v>
      </c>
      <c r="L171" s="15">
        <f t="shared" si="23"/>
        <v>1960</v>
      </c>
    </row>
    <row r="172" spans="1:12" ht="30" customHeight="1">
      <c r="A172" s="6">
        <f t="shared" si="22"/>
        <v>171</v>
      </c>
      <c r="B172" s="3" t="s">
        <v>1965</v>
      </c>
      <c r="C172" s="4" t="s">
        <v>767</v>
      </c>
      <c r="D172" s="5">
        <v>32432</v>
      </c>
      <c r="E172" s="3" t="s">
        <v>768</v>
      </c>
      <c r="F172" s="3" t="s">
        <v>773</v>
      </c>
      <c r="G172" s="4" t="str">
        <f>IF(K172="M",VLOOKUP(L172,'calcolo CAT 2022'!$A$1:$C$75,2,FALSE),VLOOKUP(L172,'calcolo CAT 2022'!$A$1:$C$75,3,FALSE))</f>
        <v>SM</v>
      </c>
      <c r="H172" s="17" t="s">
        <v>447</v>
      </c>
      <c r="I172" s="11">
        <v>573</v>
      </c>
      <c r="J172" s="12" t="s">
        <v>1829</v>
      </c>
      <c r="K172" s="9" t="s">
        <v>669</v>
      </c>
      <c r="L172" s="15">
        <f t="shared" si="23"/>
        <v>1988</v>
      </c>
    </row>
    <row r="173" spans="1:12" ht="30" customHeight="1">
      <c r="A173" s="6">
        <f t="shared" si="22"/>
        <v>172</v>
      </c>
      <c r="B173" s="3" t="s">
        <v>2007</v>
      </c>
      <c r="C173" s="19" t="s">
        <v>1450</v>
      </c>
      <c r="D173" s="5">
        <v>23262</v>
      </c>
      <c r="E173" s="3" t="s">
        <v>1451</v>
      </c>
      <c r="F173" s="3" t="s">
        <v>240</v>
      </c>
      <c r="G173" s="4" t="str">
        <f>IF(K173="M",VLOOKUP(L173,'calcolo CAT 2022'!$A$1:$C$75,2,FALSE),VLOOKUP(L173,'calcolo CAT 2022'!$A$1:$C$75,3,FALSE))</f>
        <v>SF55</v>
      </c>
      <c r="H173" s="17" t="s">
        <v>447</v>
      </c>
      <c r="I173" s="48">
        <v>207</v>
      </c>
      <c r="J173" s="12" t="s">
        <v>1027</v>
      </c>
      <c r="K173" s="9" t="s">
        <v>896</v>
      </c>
      <c r="L173" s="15">
        <f>IF(D173=0," ",YEAR(D173))</f>
        <v>1963</v>
      </c>
    </row>
    <row r="174" spans="1:12" ht="30" customHeight="1">
      <c r="A174" s="6">
        <f t="shared" si="22"/>
        <v>173</v>
      </c>
      <c r="B174" s="3" t="s">
        <v>1203</v>
      </c>
      <c r="C174" s="13" t="s">
        <v>115</v>
      </c>
      <c r="D174" s="5">
        <v>24072</v>
      </c>
      <c r="E174" s="12" t="s">
        <v>1478</v>
      </c>
      <c r="F174" s="3" t="s">
        <v>149</v>
      </c>
      <c r="G174" s="4" t="str">
        <f>IF(K174="M",VLOOKUP(L174,'[3]calcolo CAT 2021'!$A$1:$C$75,2,FALSE),VLOOKUP(L174,'[3]calcolo CAT 2021'!$A$1:$C$75,3,FALSE))</f>
        <v>SM55</v>
      </c>
      <c r="H174" s="17" t="s">
        <v>447</v>
      </c>
      <c r="I174" s="11">
        <v>218</v>
      </c>
      <c r="J174" s="12" t="s">
        <v>448</v>
      </c>
      <c r="K174" s="9" t="s">
        <v>669</v>
      </c>
      <c r="L174" s="15">
        <f>IF(D174=0," ",YEAR(D174))</f>
        <v>1965</v>
      </c>
    </row>
    <row r="175" spans="1:13" ht="30" customHeight="1">
      <c r="A175" s="6">
        <f t="shared" si="22"/>
        <v>174</v>
      </c>
      <c r="B175" s="3" t="s">
        <v>1590</v>
      </c>
      <c r="C175" s="4" t="s">
        <v>1923</v>
      </c>
      <c r="D175" s="5">
        <v>22589</v>
      </c>
      <c r="E175" s="3" t="s">
        <v>1924</v>
      </c>
      <c r="F175" s="3" t="s">
        <v>1925</v>
      </c>
      <c r="G175" s="4" t="str">
        <f>IF(K175="M",VLOOKUP(L175,'calcolo CAT 2022'!$A$1:$C$75,2,FALSE),VLOOKUP(L175,'calcolo CAT 2022'!$A$1:$C$75,3,FALSE))</f>
        <v>SM60</v>
      </c>
      <c r="H175" s="17" t="s">
        <v>447</v>
      </c>
      <c r="I175" s="11">
        <v>109</v>
      </c>
      <c r="J175" s="12" t="s">
        <v>1829</v>
      </c>
      <c r="K175" s="9" t="s">
        <v>669</v>
      </c>
      <c r="L175" s="15">
        <f aca="true" t="shared" si="24" ref="L175:L183">IF(D175=0," ",YEAR(D175))</f>
        <v>1961</v>
      </c>
      <c r="M175"/>
    </row>
    <row r="176" spans="1:12" ht="30" customHeight="1">
      <c r="A176" s="6">
        <f t="shared" si="22"/>
        <v>175</v>
      </c>
      <c r="B176" s="3" t="s">
        <v>1831</v>
      </c>
      <c r="C176" s="4" t="s">
        <v>2016</v>
      </c>
      <c r="D176" s="5">
        <v>22474</v>
      </c>
      <c r="E176" s="4" t="s">
        <v>1695</v>
      </c>
      <c r="F176" s="3" t="s">
        <v>1156</v>
      </c>
      <c r="G176" s="4" t="str">
        <f>IF(K176="M",VLOOKUP(L176,'calcolo CAT 2022'!$A$1:$C$75,2,FALSE),VLOOKUP(L176,'calcolo CAT 2022'!$A$1:$C$75,3,FALSE))</f>
        <v>SM60</v>
      </c>
      <c r="H176" s="17" t="s">
        <v>447</v>
      </c>
      <c r="I176" s="11">
        <v>247</v>
      </c>
      <c r="J176" s="12" t="s">
        <v>448</v>
      </c>
      <c r="K176" s="9" t="s">
        <v>669</v>
      </c>
      <c r="L176" s="15">
        <f t="shared" si="24"/>
        <v>1961</v>
      </c>
    </row>
    <row r="177" spans="1:12" ht="30" customHeight="1">
      <c r="A177" s="6">
        <f t="shared" si="22"/>
        <v>176</v>
      </c>
      <c r="B177" s="3" t="s">
        <v>730</v>
      </c>
      <c r="C177" s="22" t="s">
        <v>865</v>
      </c>
      <c r="D177" s="5">
        <v>23726</v>
      </c>
      <c r="E177" s="4" t="s">
        <v>1325</v>
      </c>
      <c r="F177" s="3" t="s">
        <v>1156</v>
      </c>
      <c r="G177" s="4" t="str">
        <f>IF(K177="M",VLOOKUP(L177,'calcolo CAT 2022'!$A$1:$C$75,2,FALSE),VLOOKUP(L177,'calcolo CAT 2022'!$A$1:$C$75,3,FALSE))</f>
        <v>SF55</v>
      </c>
      <c r="H177" s="17" t="s">
        <v>447</v>
      </c>
      <c r="I177" s="11">
        <v>248</v>
      </c>
      <c r="J177" s="12" t="s">
        <v>887</v>
      </c>
      <c r="K177" s="9" t="s">
        <v>896</v>
      </c>
      <c r="L177" s="15">
        <f t="shared" si="24"/>
        <v>1964</v>
      </c>
    </row>
    <row r="178" spans="1:12" ht="30" customHeight="1">
      <c r="A178" s="6">
        <f t="shared" si="22"/>
        <v>177</v>
      </c>
      <c r="B178" s="3" t="s">
        <v>480</v>
      </c>
      <c r="C178" s="4" t="s">
        <v>1174</v>
      </c>
      <c r="D178" s="5">
        <v>25026</v>
      </c>
      <c r="E178" s="3" t="s">
        <v>871</v>
      </c>
      <c r="F178" s="3" t="s">
        <v>872</v>
      </c>
      <c r="G178" s="4" t="str">
        <f>IF(K178="M",VLOOKUP(L178,'calcolo CAT 2022'!$A$1:$C$75,2,FALSE),VLOOKUP(L178,'calcolo CAT 2022'!$A$1:$C$75,3,FALSE))</f>
        <v>SM50</v>
      </c>
      <c r="H178" s="17" t="s">
        <v>447</v>
      </c>
      <c r="I178" s="11">
        <v>137</v>
      </c>
      <c r="J178" s="12" t="s">
        <v>336</v>
      </c>
      <c r="K178" s="9" t="s">
        <v>669</v>
      </c>
      <c r="L178" s="15">
        <f t="shared" si="24"/>
        <v>1968</v>
      </c>
    </row>
    <row r="179" spans="1:12" ht="30" customHeight="1">
      <c r="A179" s="6">
        <f t="shared" si="22"/>
        <v>178</v>
      </c>
      <c r="B179" s="3" t="s">
        <v>1775</v>
      </c>
      <c r="C179" s="4" t="s">
        <v>1452</v>
      </c>
      <c r="D179" s="5">
        <v>27214</v>
      </c>
      <c r="E179" s="3" t="s">
        <v>1053</v>
      </c>
      <c r="F179" s="3" t="s">
        <v>1688</v>
      </c>
      <c r="G179" s="4" t="str">
        <f>IF(K179="M",VLOOKUP(L179,'calcolo CAT 2022'!$A$1:$C$75,2,FALSE),VLOOKUP(L179,'calcolo CAT 2022'!$A$1:$C$75,3,FALSE))</f>
        <v>SM45</v>
      </c>
      <c r="H179" s="17" t="s">
        <v>447</v>
      </c>
      <c r="I179" s="48">
        <v>850</v>
      </c>
      <c r="J179" s="12" t="s">
        <v>448</v>
      </c>
      <c r="K179" s="9" t="s">
        <v>669</v>
      </c>
      <c r="L179" s="15">
        <f t="shared" si="24"/>
        <v>1974</v>
      </c>
    </row>
    <row r="180" spans="1:12" ht="30" customHeight="1">
      <c r="A180" s="6">
        <f t="shared" si="22"/>
        <v>179</v>
      </c>
      <c r="B180" s="3" t="s">
        <v>815</v>
      </c>
      <c r="C180" s="22" t="s">
        <v>541</v>
      </c>
      <c r="D180" s="5">
        <v>28369</v>
      </c>
      <c r="E180" s="21" t="s">
        <v>794</v>
      </c>
      <c r="F180" s="3" t="s">
        <v>1738</v>
      </c>
      <c r="G180" s="4" t="str">
        <f>IF(K180="M",VLOOKUP(L180,'calcolo CAT 2022'!$A$1:$C$75,2,FALSE),VLOOKUP(L180,'calcolo CAT 2022'!$A$1:$C$75,3,FALSE))</f>
        <v>SF45</v>
      </c>
      <c r="H180" s="17" t="s">
        <v>447</v>
      </c>
      <c r="I180" s="11">
        <v>213</v>
      </c>
      <c r="J180" s="12" t="s">
        <v>448</v>
      </c>
      <c r="K180" s="9" t="s">
        <v>896</v>
      </c>
      <c r="L180" s="15">
        <f t="shared" si="24"/>
        <v>1977</v>
      </c>
    </row>
    <row r="181" spans="1:12" ht="30" customHeight="1">
      <c r="A181" s="6">
        <f t="shared" si="22"/>
        <v>180</v>
      </c>
      <c r="B181" s="3" t="s">
        <v>404</v>
      </c>
      <c r="C181" s="19" t="s">
        <v>513</v>
      </c>
      <c r="D181" s="5">
        <v>26903</v>
      </c>
      <c r="E181" s="2" t="s">
        <v>1214</v>
      </c>
      <c r="F181" s="3" t="s">
        <v>1213</v>
      </c>
      <c r="G181" s="4" t="str">
        <f>IF(K181="M",VLOOKUP(L181,'calcolo CAT 2022'!$A$1:$C$75,2,FALSE),VLOOKUP(L181,'calcolo CAT 2022'!$A$1:$C$75,3,FALSE))</f>
        <v>SF45</v>
      </c>
      <c r="H181" s="14" t="s">
        <v>1539</v>
      </c>
      <c r="I181" s="11">
        <v>77</v>
      </c>
      <c r="J181" s="12" t="s">
        <v>448</v>
      </c>
      <c r="K181" s="9" t="s">
        <v>896</v>
      </c>
      <c r="L181" s="15">
        <f t="shared" si="24"/>
        <v>1973</v>
      </c>
    </row>
    <row r="182" spans="1:12" ht="30" customHeight="1">
      <c r="A182" s="6">
        <f t="shared" si="22"/>
        <v>181</v>
      </c>
      <c r="B182" s="3" t="s">
        <v>2007</v>
      </c>
      <c r="C182" s="4" t="s">
        <v>2009</v>
      </c>
      <c r="D182" s="5">
        <v>21114</v>
      </c>
      <c r="E182" s="2" t="s">
        <v>2010</v>
      </c>
      <c r="F182" s="3" t="s">
        <v>924</v>
      </c>
      <c r="G182" s="4" t="str">
        <f>IF(K182="M",VLOOKUP(L182,'calcolo CAT 2022'!$A$1:$C$75,2,FALSE),VLOOKUP(L182,'calcolo CAT 2022'!$A$1:$C$75,3,FALSE))</f>
        <v>SM65</v>
      </c>
      <c r="H182" s="17" t="s">
        <v>447</v>
      </c>
      <c r="I182" s="48">
        <v>203</v>
      </c>
      <c r="J182" s="12" t="s">
        <v>448</v>
      </c>
      <c r="K182" s="9" t="s">
        <v>669</v>
      </c>
      <c r="L182" s="15">
        <f t="shared" si="24"/>
        <v>1957</v>
      </c>
    </row>
    <row r="183" spans="1:13" ht="30" customHeight="1">
      <c r="A183" s="6">
        <f t="shared" si="22"/>
        <v>182</v>
      </c>
      <c r="B183" s="3" t="s">
        <v>945</v>
      </c>
      <c r="C183" s="19" t="s">
        <v>1809</v>
      </c>
      <c r="D183" s="5">
        <v>29180</v>
      </c>
      <c r="E183" s="2" t="s">
        <v>1810</v>
      </c>
      <c r="F183" s="3" t="s">
        <v>924</v>
      </c>
      <c r="G183" s="4" t="str">
        <f>IF(K183="M",VLOOKUP(L183,'calcolo CAT 2022'!$A$1:$C$75,2,FALSE),VLOOKUP(L183,'calcolo CAT 2022'!$A$1:$C$75,3,FALSE))</f>
        <v>SM40</v>
      </c>
      <c r="H183" s="17" t="s">
        <v>447</v>
      </c>
      <c r="I183" s="48">
        <v>626</v>
      </c>
      <c r="J183" s="12" t="s">
        <v>448</v>
      </c>
      <c r="K183" s="9" t="s">
        <v>669</v>
      </c>
      <c r="L183" s="15">
        <f t="shared" si="24"/>
        <v>1979</v>
      </c>
      <c r="M183"/>
    </row>
    <row r="184" spans="1:12" ht="30" customHeight="1">
      <c r="A184" s="6">
        <f t="shared" si="22"/>
        <v>183</v>
      </c>
      <c r="B184" s="3" t="s">
        <v>945</v>
      </c>
      <c r="C184" s="4" t="s">
        <v>949</v>
      </c>
      <c r="D184" s="5">
        <v>22701</v>
      </c>
      <c r="E184" s="2" t="s">
        <v>950</v>
      </c>
      <c r="F184" s="3" t="s">
        <v>951</v>
      </c>
      <c r="G184" s="4" t="str">
        <f>IF(K184="M",VLOOKUP(L184,'calcolo CAT 2022'!$A$1:$C$75,2,FALSE),VLOOKUP(L184,'calcolo CAT 2022'!$A$1:$C$75,3,FALSE))</f>
        <v>SM60</v>
      </c>
      <c r="H184" s="17" t="s">
        <v>447</v>
      </c>
      <c r="I184" s="11">
        <v>604</v>
      </c>
      <c r="J184" s="12" t="s">
        <v>1829</v>
      </c>
      <c r="K184" s="9" t="s">
        <v>669</v>
      </c>
      <c r="L184" s="15">
        <f aca="true" t="shared" si="25" ref="L184:L191">IF(D184=0," ",YEAR(D184))</f>
        <v>1962</v>
      </c>
    </row>
    <row r="185" spans="1:12" ht="30" customHeight="1">
      <c r="A185" s="6">
        <f t="shared" si="22"/>
        <v>184</v>
      </c>
      <c r="B185" s="3" t="s">
        <v>945</v>
      </c>
      <c r="C185" s="13" t="s">
        <v>282</v>
      </c>
      <c r="D185" s="5">
        <v>26404</v>
      </c>
      <c r="E185" s="3" t="s">
        <v>283</v>
      </c>
      <c r="F185" s="3" t="s">
        <v>1677</v>
      </c>
      <c r="G185" s="4" t="str">
        <f>IF(K185="M",VLOOKUP(L185,'calcolo CAT 2022'!$A$1:$C$75,2,FALSE),VLOOKUP(L185,'calcolo CAT 2022'!$A$1:$C$75,3,FALSE))</f>
        <v>SM50</v>
      </c>
      <c r="H185" s="17" t="s">
        <v>447</v>
      </c>
      <c r="I185" s="11">
        <v>657</v>
      </c>
      <c r="J185" s="12" t="s">
        <v>448</v>
      </c>
      <c r="K185" s="9" t="s">
        <v>669</v>
      </c>
      <c r="L185" s="15">
        <f t="shared" si="25"/>
        <v>1972</v>
      </c>
    </row>
    <row r="186" spans="1:12" ht="30" customHeight="1">
      <c r="A186" s="6">
        <f t="shared" si="22"/>
        <v>185</v>
      </c>
      <c r="B186" s="29" t="s">
        <v>631</v>
      </c>
      <c r="C186" s="4" t="s">
        <v>632</v>
      </c>
      <c r="D186" s="5">
        <v>31634</v>
      </c>
      <c r="E186" s="2" t="s">
        <v>634</v>
      </c>
      <c r="F186" s="3" t="s">
        <v>633</v>
      </c>
      <c r="G186" s="4" t="str">
        <f>IF(K186="M",VLOOKUP(L186,'calcolo CAT 2022'!$A$1:$C$75,2,FALSE),VLOOKUP(L186,'calcolo CAT 2022'!$A$1:$C$75,3,FALSE))</f>
        <v>SM35</v>
      </c>
      <c r="H186" s="17" t="s">
        <v>447</v>
      </c>
      <c r="I186" s="11">
        <v>733</v>
      </c>
      <c r="J186" s="12" t="s">
        <v>452</v>
      </c>
      <c r="K186" s="9" t="s">
        <v>669</v>
      </c>
      <c r="L186" s="15">
        <f t="shared" si="25"/>
        <v>1986</v>
      </c>
    </row>
    <row r="187" spans="1:13" ht="30" customHeight="1">
      <c r="A187" s="6">
        <f t="shared" si="22"/>
        <v>186</v>
      </c>
      <c r="B187" s="3" t="s">
        <v>1621</v>
      </c>
      <c r="C187" s="4" t="s">
        <v>330</v>
      </c>
      <c r="D187" s="5">
        <v>27501</v>
      </c>
      <c r="E187" s="2" t="s">
        <v>331</v>
      </c>
      <c r="F187" s="3" t="s">
        <v>1109</v>
      </c>
      <c r="G187" s="4" t="str">
        <f>IF(K187="M",VLOOKUP(L187,'calcolo CAT 2022'!$A$1:$C$75,2,FALSE),VLOOKUP(L187,'calcolo CAT 2022'!$A$1:$C$75,3,FALSE))</f>
        <v>SM45</v>
      </c>
      <c r="H187" s="17" t="s">
        <v>447</v>
      </c>
      <c r="I187" s="48">
        <v>343</v>
      </c>
      <c r="J187" s="12" t="s">
        <v>887</v>
      </c>
      <c r="K187" s="9" t="s">
        <v>669</v>
      </c>
      <c r="L187" s="15">
        <f t="shared" si="25"/>
        <v>1975</v>
      </c>
      <c r="M187"/>
    </row>
    <row r="188" spans="1:12" ht="30" customHeight="1">
      <c r="A188" s="6">
        <f t="shared" si="22"/>
        <v>187</v>
      </c>
      <c r="B188" s="3" t="s">
        <v>945</v>
      </c>
      <c r="C188" s="4" t="s">
        <v>33</v>
      </c>
      <c r="D188" s="5">
        <v>26131</v>
      </c>
      <c r="E188" s="3" t="s">
        <v>275</v>
      </c>
      <c r="F188" s="3" t="s">
        <v>840</v>
      </c>
      <c r="G188" s="4" t="str">
        <f>IF(K188="M",VLOOKUP(L188,'calcolo CAT 2022'!$A$1:$C$75,2,FALSE),VLOOKUP(L188,'calcolo CAT 2022'!$A$1:$C$75,3,FALSE))</f>
        <v>SM50</v>
      </c>
      <c r="H188" s="17" t="s">
        <v>447</v>
      </c>
      <c r="I188" s="48">
        <v>611</v>
      </c>
      <c r="J188" s="12" t="s">
        <v>157</v>
      </c>
      <c r="K188" s="9" t="s">
        <v>669</v>
      </c>
      <c r="L188" s="15">
        <f t="shared" si="25"/>
        <v>1971</v>
      </c>
    </row>
    <row r="189" spans="1:12" ht="30" customHeight="1">
      <c r="A189" s="6">
        <f t="shared" si="22"/>
        <v>188</v>
      </c>
      <c r="B189" s="3" t="s">
        <v>1646</v>
      </c>
      <c r="C189" s="13" t="s">
        <v>1647</v>
      </c>
      <c r="D189" s="5">
        <v>31521</v>
      </c>
      <c r="E189" s="3" t="s">
        <v>1649</v>
      </c>
      <c r="F189" s="3" t="s">
        <v>1648</v>
      </c>
      <c r="G189" s="4" t="str">
        <f>IF(K189="M",VLOOKUP(L189,'calcolo CAT 2022'!$A$1:$C$75,2,FALSE),VLOOKUP(L189,'calcolo CAT 2022'!$A$1:$C$75,3,FALSE))</f>
        <v>SM35</v>
      </c>
      <c r="H189" s="17" t="s">
        <v>447</v>
      </c>
      <c r="I189" s="11">
        <v>704</v>
      </c>
      <c r="J189" s="12" t="s">
        <v>1829</v>
      </c>
      <c r="K189" s="9" t="s">
        <v>669</v>
      </c>
      <c r="L189" s="15">
        <f t="shared" si="25"/>
        <v>1986</v>
      </c>
    </row>
    <row r="190" spans="1:12" ht="30" customHeight="1">
      <c r="A190" s="6">
        <f t="shared" si="22"/>
        <v>189</v>
      </c>
      <c r="B190" s="3" t="s">
        <v>1965</v>
      </c>
      <c r="C190" s="4" t="s">
        <v>2</v>
      </c>
      <c r="D190" s="5">
        <v>27236</v>
      </c>
      <c r="E190" s="2" t="s">
        <v>3</v>
      </c>
      <c r="F190" s="3" t="s">
        <v>2024</v>
      </c>
      <c r="G190" s="4" t="str">
        <f>IF(K190="M",VLOOKUP(L190,'calcolo CAT 2022'!$A$1:$C$75,2,FALSE),VLOOKUP(L190,'calcolo CAT 2022'!$A$1:$C$75,3,FALSE))</f>
        <v>SM45</v>
      </c>
      <c r="H190" s="17" t="s">
        <v>447</v>
      </c>
      <c r="I190" s="48">
        <v>581</v>
      </c>
      <c r="J190" s="12" t="s">
        <v>448</v>
      </c>
      <c r="K190" s="9" t="s">
        <v>669</v>
      </c>
      <c r="L190" s="15">
        <f t="shared" si="25"/>
        <v>1974</v>
      </c>
    </row>
    <row r="191" spans="1:12" ht="30" customHeight="1">
      <c r="A191" s="6">
        <f t="shared" si="22"/>
        <v>190</v>
      </c>
      <c r="B191" s="29" t="s">
        <v>742</v>
      </c>
      <c r="C191" s="13" t="s">
        <v>743</v>
      </c>
      <c r="D191" s="5">
        <v>23638</v>
      </c>
      <c r="E191" s="2" t="s">
        <v>744</v>
      </c>
      <c r="F191" s="3" t="s">
        <v>745</v>
      </c>
      <c r="G191" s="4" t="str">
        <f>IF(K191="M",VLOOKUP(L191,'calcolo CAT 2022'!$A$1:$C$75,2,FALSE),VLOOKUP(L191,'calcolo CAT 2022'!$A$1:$C$75,3,FALSE))</f>
        <v>SM55</v>
      </c>
      <c r="H191" s="17" t="s">
        <v>447</v>
      </c>
      <c r="I191" s="11">
        <v>757</v>
      </c>
      <c r="J191" s="12" t="s">
        <v>448</v>
      </c>
      <c r="K191" s="9" t="s">
        <v>669</v>
      </c>
      <c r="L191" s="15">
        <f t="shared" si="25"/>
        <v>1964</v>
      </c>
    </row>
    <row r="192" spans="1:12" ht="30" customHeight="1">
      <c r="A192" s="6">
        <f t="shared" si="22"/>
        <v>191</v>
      </c>
      <c r="B192" s="3" t="s">
        <v>1277</v>
      </c>
      <c r="C192" s="22" t="s">
        <v>806</v>
      </c>
      <c r="D192" s="5">
        <v>30623</v>
      </c>
      <c r="E192" s="2" t="s">
        <v>876</v>
      </c>
      <c r="F192" s="3" t="s">
        <v>665</v>
      </c>
      <c r="G192" s="4" t="str">
        <f>IF(K192="M",VLOOKUP(L192,'calcolo CAT 2022'!$A$1:$C$75,2,FALSE),VLOOKUP(L192,'calcolo CAT 2022'!$A$1:$C$75,3,FALSE))</f>
        <v>SF35</v>
      </c>
      <c r="H192" s="14" t="s">
        <v>1539</v>
      </c>
      <c r="I192" s="48">
        <v>118</v>
      </c>
      <c r="J192" s="12" t="s">
        <v>448</v>
      </c>
      <c r="K192" s="9" t="s">
        <v>896</v>
      </c>
      <c r="L192" s="15">
        <f aca="true" t="shared" si="26" ref="L192:L198">IF(D192=0," ",YEAR(D192))</f>
        <v>1983</v>
      </c>
    </row>
    <row r="193" spans="1:13" ht="30" customHeight="1">
      <c r="A193" s="6">
        <f t="shared" si="22"/>
        <v>192</v>
      </c>
      <c r="B193" s="3" t="s">
        <v>270</v>
      </c>
      <c r="C193" s="19" t="s">
        <v>508</v>
      </c>
      <c r="D193" s="5">
        <v>28327</v>
      </c>
      <c r="E193" s="3" t="s">
        <v>1806</v>
      </c>
      <c r="F193" s="3" t="s">
        <v>584</v>
      </c>
      <c r="G193" s="4" t="str">
        <f>IF(K193="M",VLOOKUP(L193,'calcolo CAT 2022'!$A$1:$C$75,2,FALSE),VLOOKUP(L193,'calcolo CAT 2022'!$A$1:$C$75,3,FALSE))</f>
        <v>SF45</v>
      </c>
      <c r="H193" s="17" t="s">
        <v>447</v>
      </c>
      <c r="I193" s="11">
        <v>596</v>
      </c>
      <c r="J193" s="12" t="s">
        <v>1829</v>
      </c>
      <c r="K193" s="9" t="s">
        <v>896</v>
      </c>
      <c r="L193" s="15">
        <f t="shared" si="26"/>
        <v>1977</v>
      </c>
      <c r="M193"/>
    </row>
    <row r="194" spans="1:12" ht="30" customHeight="1">
      <c r="A194" s="6">
        <f t="shared" si="22"/>
        <v>193</v>
      </c>
      <c r="B194" s="3" t="s">
        <v>945</v>
      </c>
      <c r="C194" s="13" t="s">
        <v>329</v>
      </c>
      <c r="D194" s="5">
        <v>25057</v>
      </c>
      <c r="E194" s="12" t="s">
        <v>136</v>
      </c>
      <c r="F194" s="3" t="s">
        <v>1574</v>
      </c>
      <c r="G194" s="4" t="str">
        <f>IF(K194="M",VLOOKUP(L194,'calcolo CAT 2022'!$A$1:$C$75,2,FALSE),VLOOKUP(L194,'calcolo CAT 2022'!$A$1:$C$75,3,FALSE))</f>
        <v>SM50</v>
      </c>
      <c r="H194" s="17" t="s">
        <v>447</v>
      </c>
      <c r="I194" s="11">
        <v>672</v>
      </c>
      <c r="J194" s="12" t="s">
        <v>452</v>
      </c>
      <c r="K194" s="9" t="s">
        <v>669</v>
      </c>
      <c r="L194" s="15">
        <f t="shared" si="26"/>
        <v>1968</v>
      </c>
    </row>
    <row r="195" spans="1:13" ht="30" customHeight="1">
      <c r="A195" s="6">
        <f t="shared" si="22"/>
        <v>194</v>
      </c>
      <c r="B195" s="3" t="s">
        <v>279</v>
      </c>
      <c r="C195" s="4" t="s">
        <v>265</v>
      </c>
      <c r="D195" s="5">
        <v>22907</v>
      </c>
      <c r="E195" s="13" t="s">
        <v>1973</v>
      </c>
      <c r="F195" s="3" t="s">
        <v>786</v>
      </c>
      <c r="G195" s="4" t="str">
        <f>IF(K195="M",VLOOKUP(L195,'calcolo CAT 2022'!$A$1:$C$75,2,FALSE),VLOOKUP(L195,'calcolo CAT 2022'!$A$1:$C$75,3,FALSE))</f>
        <v>SM60</v>
      </c>
      <c r="H195" s="14" t="s">
        <v>1539</v>
      </c>
      <c r="I195" s="11">
        <v>38</v>
      </c>
      <c r="J195" s="21" t="s">
        <v>887</v>
      </c>
      <c r="K195" s="9" t="s">
        <v>669</v>
      </c>
      <c r="L195" s="15">
        <f t="shared" si="26"/>
        <v>1962</v>
      </c>
      <c r="M195"/>
    </row>
    <row r="196" spans="1:12" ht="30" customHeight="1">
      <c r="A196" s="6">
        <f t="shared" si="22"/>
        <v>195</v>
      </c>
      <c r="B196" s="3" t="s">
        <v>945</v>
      </c>
      <c r="C196" s="19" t="s">
        <v>176</v>
      </c>
      <c r="D196" s="5">
        <v>26922</v>
      </c>
      <c r="E196" s="3" t="s">
        <v>177</v>
      </c>
      <c r="F196" s="3" t="s">
        <v>886</v>
      </c>
      <c r="G196" s="4" t="str">
        <f>IF(K196="M",VLOOKUP(L196,'calcolo CAT 2022'!$A$1:$C$75,2,FALSE),VLOOKUP(L196,'calcolo CAT 2022'!$A$1:$C$75,3,FALSE))</f>
        <v>SF45</v>
      </c>
      <c r="H196" s="17" t="s">
        <v>447</v>
      </c>
      <c r="I196" s="48">
        <v>664</v>
      </c>
      <c r="J196" s="12" t="s">
        <v>256</v>
      </c>
      <c r="K196" s="9" t="s">
        <v>896</v>
      </c>
      <c r="L196" s="15">
        <f t="shared" si="26"/>
        <v>1973</v>
      </c>
    </row>
    <row r="197" spans="1:12" ht="30" customHeight="1">
      <c r="A197" s="6">
        <f t="shared" si="22"/>
        <v>196</v>
      </c>
      <c r="B197" s="3" t="s">
        <v>499</v>
      </c>
      <c r="C197" s="22" t="s">
        <v>982</v>
      </c>
      <c r="D197" s="5">
        <v>26151</v>
      </c>
      <c r="E197" s="2" t="s">
        <v>1707</v>
      </c>
      <c r="F197" s="3" t="s">
        <v>1689</v>
      </c>
      <c r="G197" s="4" t="str">
        <f>IF(K197="M",VLOOKUP(L197,'calcolo CAT 2022'!$A$1:$C$75,2,FALSE),VLOOKUP(L197,'calcolo CAT 2022'!$A$1:$C$75,3,FALSE))</f>
        <v>SF50</v>
      </c>
      <c r="H197" s="17" t="s">
        <v>447</v>
      </c>
      <c r="I197" s="11">
        <v>130</v>
      </c>
      <c r="J197" s="12" t="s">
        <v>887</v>
      </c>
      <c r="K197" s="9" t="s">
        <v>896</v>
      </c>
      <c r="L197" s="15">
        <f t="shared" si="26"/>
        <v>1971</v>
      </c>
    </row>
    <row r="198" spans="1:12" ht="30" customHeight="1">
      <c r="A198" s="6">
        <f t="shared" si="22"/>
        <v>197</v>
      </c>
      <c r="B198" s="3" t="s">
        <v>1458</v>
      </c>
      <c r="C198" s="4" t="s">
        <v>979</v>
      </c>
      <c r="D198" s="5">
        <v>23353</v>
      </c>
      <c r="E198" s="3" t="s">
        <v>1459</v>
      </c>
      <c r="F198" s="3" t="s">
        <v>1457</v>
      </c>
      <c r="G198" s="4" t="str">
        <f>IF(K198="M",VLOOKUP(L198,'calcolo CAT 2022'!$A$1:$C$75,2,FALSE),VLOOKUP(L198,'calcolo CAT 2022'!$A$1:$C$75,3,FALSE))</f>
        <v>SM55</v>
      </c>
      <c r="H198" s="17" t="s">
        <v>447</v>
      </c>
      <c r="I198" s="48">
        <v>693</v>
      </c>
      <c r="J198" s="12" t="s">
        <v>441</v>
      </c>
      <c r="K198" s="9" t="s">
        <v>669</v>
      </c>
      <c r="L198" s="15">
        <f t="shared" si="26"/>
        <v>1963</v>
      </c>
    </row>
    <row r="199" spans="1:12" ht="30" customHeight="1">
      <c r="A199" s="6">
        <f t="shared" si="22"/>
        <v>198</v>
      </c>
      <c r="B199" s="3" t="s">
        <v>430</v>
      </c>
      <c r="C199" s="4" t="s">
        <v>1359</v>
      </c>
      <c r="D199" s="5">
        <v>27111</v>
      </c>
      <c r="E199" s="3" t="s">
        <v>1360</v>
      </c>
      <c r="F199" s="3" t="s">
        <v>844</v>
      </c>
      <c r="G199" s="4" t="str">
        <f>IF(K199="M",VLOOKUP(L199,'calcolo CAT 2022'!$A$1:$C$75,2,FALSE),VLOOKUP(L199,'calcolo CAT 2022'!$A$1:$C$75,3,FALSE))</f>
        <v>SM45</v>
      </c>
      <c r="H199" s="17" t="s">
        <v>447</v>
      </c>
      <c r="I199" s="11">
        <v>388</v>
      </c>
      <c r="J199" s="12" t="s">
        <v>1204</v>
      </c>
      <c r="K199" s="9" t="s">
        <v>669</v>
      </c>
      <c r="L199" s="15">
        <f aca="true" t="shared" si="27" ref="L199:L206">IF(D199=0," ",YEAR(D199))</f>
        <v>1974</v>
      </c>
    </row>
    <row r="200" spans="1:12" ht="30" customHeight="1">
      <c r="A200" s="6">
        <f t="shared" si="22"/>
        <v>199</v>
      </c>
      <c r="B200" s="3" t="s">
        <v>1818</v>
      </c>
      <c r="C200" s="4" t="s">
        <v>1597</v>
      </c>
      <c r="D200" s="5">
        <v>23494</v>
      </c>
      <c r="E200" s="13" t="s">
        <v>1905</v>
      </c>
      <c r="F200" s="3" t="s">
        <v>1175</v>
      </c>
      <c r="G200" s="4" t="str">
        <f>IF(K200="M",VLOOKUP(L200,'calcolo CAT 2022'!$A$1:$C$75,2,FALSE),VLOOKUP(L200,'calcolo CAT 2022'!$A$1:$C$75,3,FALSE))</f>
        <v>SM55</v>
      </c>
      <c r="H200" s="14" t="s">
        <v>1539</v>
      </c>
      <c r="I200" s="11">
        <v>44</v>
      </c>
      <c r="J200" s="21" t="s">
        <v>1176</v>
      </c>
      <c r="K200" s="9" t="s">
        <v>669</v>
      </c>
      <c r="L200" s="15">
        <f t="shared" si="27"/>
        <v>1964</v>
      </c>
    </row>
    <row r="201" spans="1:12" ht="30" customHeight="1">
      <c r="A201" s="6">
        <f t="shared" si="22"/>
        <v>200</v>
      </c>
      <c r="B201" s="3" t="s">
        <v>430</v>
      </c>
      <c r="C201" s="4" t="s">
        <v>1361</v>
      </c>
      <c r="D201" s="5">
        <v>22652</v>
      </c>
      <c r="E201" s="3" t="s">
        <v>1362</v>
      </c>
      <c r="F201" s="3" t="s">
        <v>844</v>
      </c>
      <c r="G201" s="4" t="str">
        <f>IF(K201="M",VLOOKUP(L201,'calcolo CAT 2022'!$A$1:$C$75,2,FALSE),VLOOKUP(L201,'calcolo CAT 2022'!$A$1:$C$75,3,FALSE))</f>
        <v>SM60</v>
      </c>
      <c r="H201" s="17" t="s">
        <v>447</v>
      </c>
      <c r="I201" s="11">
        <v>389</v>
      </c>
      <c r="J201" s="12" t="s">
        <v>1204</v>
      </c>
      <c r="K201" s="9" t="s">
        <v>669</v>
      </c>
      <c r="L201" s="15">
        <f t="shared" si="27"/>
        <v>1962</v>
      </c>
    </row>
    <row r="202" spans="1:12" ht="30" customHeight="1">
      <c r="A202" s="6">
        <f t="shared" si="22"/>
        <v>201</v>
      </c>
      <c r="B202" s="3" t="s">
        <v>84</v>
      </c>
      <c r="C202" s="4" t="s">
        <v>30</v>
      </c>
      <c r="D202" s="5">
        <v>20842</v>
      </c>
      <c r="E202" s="2" t="s">
        <v>83</v>
      </c>
      <c r="F202" s="3" t="s">
        <v>1156</v>
      </c>
      <c r="G202" s="4" t="str">
        <f>IF(K202="M",VLOOKUP(L202,'[2]calcolo CAT 2021'!$A$1:$C$75,2,FALSE),VLOOKUP(L202,'[2]calcolo CAT 2021'!$A$1:$C$75,3,FALSE))</f>
        <v>SM60</v>
      </c>
      <c r="H202" s="17" t="s">
        <v>447</v>
      </c>
      <c r="I202" s="11">
        <v>96</v>
      </c>
      <c r="J202" s="12" t="s">
        <v>1496</v>
      </c>
      <c r="K202" s="9" t="s">
        <v>669</v>
      </c>
      <c r="L202" s="15">
        <f t="shared" si="27"/>
        <v>1957</v>
      </c>
    </row>
    <row r="203" spans="1:13" ht="30" customHeight="1">
      <c r="A203" s="6">
        <f t="shared" si="22"/>
        <v>202</v>
      </c>
      <c r="B203" s="3" t="s">
        <v>753</v>
      </c>
      <c r="C203" s="13" t="s">
        <v>655</v>
      </c>
      <c r="D203" s="5">
        <v>22741</v>
      </c>
      <c r="E203" s="2" t="s">
        <v>1158</v>
      </c>
      <c r="F203" s="3" t="s">
        <v>899</v>
      </c>
      <c r="G203" s="4" t="str">
        <f>IF(K203="M",VLOOKUP(L203,'calcolo CAT 2022'!$A$1:$C$75,2,FALSE),VLOOKUP(L203,'calcolo CAT 2022'!$A$1:$C$75,3,FALSE))</f>
        <v>SM60</v>
      </c>
      <c r="H203" s="17" t="s">
        <v>447</v>
      </c>
      <c r="I203" s="11">
        <v>29</v>
      </c>
      <c r="J203" s="12" t="s">
        <v>448</v>
      </c>
      <c r="K203" s="9" t="s">
        <v>669</v>
      </c>
      <c r="L203" s="15">
        <f t="shared" si="27"/>
        <v>1962</v>
      </c>
      <c r="M203"/>
    </row>
    <row r="204" spans="1:13" ht="30" customHeight="1">
      <c r="A204" s="6">
        <f t="shared" si="22"/>
        <v>203</v>
      </c>
      <c r="B204" s="3" t="s">
        <v>730</v>
      </c>
      <c r="C204" s="19" t="s">
        <v>1326</v>
      </c>
      <c r="D204" s="5">
        <v>24993</v>
      </c>
      <c r="E204" s="12" t="s">
        <v>1327</v>
      </c>
      <c r="F204" s="3" t="s">
        <v>1156</v>
      </c>
      <c r="G204" s="4" t="str">
        <f>IF(K204="M",VLOOKUP(L204,'calcolo CAT 2022'!$A$1:$C$75,2,FALSE),VLOOKUP(L204,'calcolo CAT 2022'!$A$1:$C$75,3,FALSE))</f>
        <v>SF50</v>
      </c>
      <c r="H204" s="17" t="s">
        <v>447</v>
      </c>
      <c r="I204" s="11">
        <v>249</v>
      </c>
      <c r="J204" s="12" t="s">
        <v>895</v>
      </c>
      <c r="K204" s="9" t="s">
        <v>896</v>
      </c>
      <c r="L204" s="15">
        <f t="shared" si="27"/>
        <v>1968</v>
      </c>
      <c r="M204"/>
    </row>
    <row r="205" spans="1:12" ht="30" customHeight="1">
      <c r="A205" s="6">
        <f t="shared" si="22"/>
        <v>204</v>
      </c>
      <c r="B205" s="3" t="s">
        <v>945</v>
      </c>
      <c r="C205" s="13" t="s">
        <v>286</v>
      </c>
      <c r="D205" s="5">
        <v>28903</v>
      </c>
      <c r="E205" s="2" t="s">
        <v>425</v>
      </c>
      <c r="F205" s="3" t="s">
        <v>426</v>
      </c>
      <c r="G205" s="4" t="str">
        <f>IF(K205="M",VLOOKUP(L205,'calcolo CAT 2022'!$A$1:$C$75,2,FALSE),VLOOKUP(L205,'calcolo CAT 2022'!$A$1:$C$75,3,FALSE))</f>
        <v>SM40</v>
      </c>
      <c r="H205" s="17" t="s">
        <v>447</v>
      </c>
      <c r="I205" s="48">
        <v>659</v>
      </c>
      <c r="J205" s="12" t="s">
        <v>887</v>
      </c>
      <c r="K205" s="9" t="s">
        <v>669</v>
      </c>
      <c r="L205" s="15">
        <f t="shared" si="27"/>
        <v>1979</v>
      </c>
    </row>
    <row r="206" spans="1:13" ht="30" customHeight="1">
      <c r="A206" s="6">
        <f t="shared" si="22"/>
        <v>205</v>
      </c>
      <c r="B206" s="3" t="s">
        <v>430</v>
      </c>
      <c r="C206" s="4" t="s">
        <v>1363</v>
      </c>
      <c r="D206" s="5">
        <v>21175</v>
      </c>
      <c r="E206" s="3" t="s">
        <v>1471</v>
      </c>
      <c r="F206" s="3" t="s">
        <v>1145</v>
      </c>
      <c r="G206" s="4" t="str">
        <f>IF(K206="M",VLOOKUP(L206,'calcolo CAT 2022'!$A$1:$C$75,2,FALSE),VLOOKUP(L206,'calcolo CAT 2022'!$A$1:$C$75,3,FALSE))</f>
        <v>SM65</v>
      </c>
      <c r="H206" s="17" t="s">
        <v>447</v>
      </c>
      <c r="I206" s="11">
        <v>390</v>
      </c>
      <c r="J206" s="12" t="s">
        <v>1204</v>
      </c>
      <c r="K206" s="9" t="s">
        <v>669</v>
      </c>
      <c r="L206" s="15">
        <f t="shared" si="27"/>
        <v>1957</v>
      </c>
      <c r="M206"/>
    </row>
    <row r="207" spans="1:12" ht="30" customHeight="1">
      <c r="A207" s="6">
        <f t="shared" si="22"/>
        <v>206</v>
      </c>
      <c r="B207" s="3" t="s">
        <v>49</v>
      </c>
      <c r="C207" s="4" t="s">
        <v>1544</v>
      </c>
      <c r="D207" s="5">
        <v>24556</v>
      </c>
      <c r="E207" s="3" t="s">
        <v>1545</v>
      </c>
      <c r="F207" s="3" t="s">
        <v>1546</v>
      </c>
      <c r="G207" s="4" t="str">
        <f>IF(K207="M",VLOOKUP(L207,'calcolo CAT 2022'!$A$1:$C$75,2,FALSE),VLOOKUP(L207,'calcolo CAT 2022'!$A$1:$C$75,3,FALSE))</f>
        <v>SM55</v>
      </c>
      <c r="H207" s="17" t="s">
        <v>447</v>
      </c>
      <c r="I207" s="11">
        <v>148</v>
      </c>
      <c r="J207" s="12" t="s">
        <v>157</v>
      </c>
      <c r="K207" s="9" t="s">
        <v>669</v>
      </c>
      <c r="L207" s="15">
        <f aca="true" t="shared" si="28" ref="L207:L217">IF(D207=0," ",YEAR(D207))</f>
        <v>1967</v>
      </c>
    </row>
    <row r="208" spans="1:12" ht="30" customHeight="1">
      <c r="A208" s="6">
        <f t="shared" si="22"/>
        <v>207</v>
      </c>
      <c r="B208" s="3" t="s">
        <v>879</v>
      </c>
      <c r="C208" s="4" t="s">
        <v>1385</v>
      </c>
      <c r="D208" s="5">
        <v>27932</v>
      </c>
      <c r="E208" s="3" t="s">
        <v>1020</v>
      </c>
      <c r="F208" s="3" t="s">
        <v>247</v>
      </c>
      <c r="G208" s="4" t="str">
        <f>IF(K208="M",VLOOKUP(L208,'calcolo CAT 2022'!$A$1:$C$75,2,FALSE),VLOOKUP(L208,'calcolo CAT 2022'!$A$1:$C$75,3,FALSE))</f>
        <v>SM45</v>
      </c>
      <c r="H208" s="17" t="s">
        <v>447</v>
      </c>
      <c r="I208" s="11">
        <v>226</v>
      </c>
      <c r="J208" s="12" t="s">
        <v>448</v>
      </c>
      <c r="K208" s="9" t="s">
        <v>669</v>
      </c>
      <c r="L208" s="15">
        <f t="shared" si="28"/>
        <v>1976</v>
      </c>
    </row>
    <row r="209" spans="1:12" ht="30" customHeight="1">
      <c r="A209" s="6">
        <f t="shared" si="22"/>
        <v>208</v>
      </c>
      <c r="B209" s="3" t="s">
        <v>1203</v>
      </c>
      <c r="C209" s="22" t="s">
        <v>1486</v>
      </c>
      <c r="D209" s="5">
        <v>25525</v>
      </c>
      <c r="E209" s="21" t="s">
        <v>201</v>
      </c>
      <c r="F209" s="3" t="s">
        <v>844</v>
      </c>
      <c r="G209" s="4" t="str">
        <f>IF(K209="M",VLOOKUP(L209,'calcolo CAT 2022'!$A$1:$C$75,2,FALSE),VLOOKUP(L209,'calcolo CAT 2022'!$A$1:$C$75,3,FALSE))</f>
        <v>SF50</v>
      </c>
      <c r="H209" s="17" t="s">
        <v>447</v>
      </c>
      <c r="I209" s="11">
        <v>324</v>
      </c>
      <c r="J209" s="12" t="s">
        <v>1204</v>
      </c>
      <c r="K209" s="9" t="s">
        <v>896</v>
      </c>
      <c r="L209" s="15">
        <f t="shared" si="28"/>
        <v>1969</v>
      </c>
    </row>
    <row r="210" spans="1:12" ht="30" customHeight="1">
      <c r="A210" s="6">
        <f t="shared" si="22"/>
        <v>209</v>
      </c>
      <c r="B210" s="3" t="s">
        <v>766</v>
      </c>
      <c r="C210" s="13" t="s">
        <v>841</v>
      </c>
      <c r="D210" s="5">
        <v>22210</v>
      </c>
      <c r="E210" s="2" t="s">
        <v>915</v>
      </c>
      <c r="F210" s="3" t="s">
        <v>914</v>
      </c>
      <c r="G210" s="4" t="str">
        <f>IF(K210="M",VLOOKUP(L210,'calcolo CAT 2022'!$A$1:$C$75,2,FALSE),VLOOKUP(L210,'calcolo CAT 2022'!$A$1:$C$75,3,FALSE))</f>
        <v>SM60</v>
      </c>
      <c r="H210" s="17" t="s">
        <v>447</v>
      </c>
      <c r="I210" s="11">
        <v>192</v>
      </c>
      <c r="J210" s="12" t="s">
        <v>1027</v>
      </c>
      <c r="K210" s="9" t="s">
        <v>669</v>
      </c>
      <c r="L210" s="15">
        <f t="shared" si="28"/>
        <v>1960</v>
      </c>
    </row>
    <row r="211" spans="1:12" ht="30" customHeight="1">
      <c r="A211" s="6">
        <f t="shared" si="22"/>
        <v>210</v>
      </c>
      <c r="B211" s="3" t="s">
        <v>2007</v>
      </c>
      <c r="C211" s="4" t="s">
        <v>1030</v>
      </c>
      <c r="D211" s="5">
        <v>24819</v>
      </c>
      <c r="E211" s="2" t="s">
        <v>1223</v>
      </c>
      <c r="F211" s="3" t="s">
        <v>924</v>
      </c>
      <c r="G211" s="4" t="str">
        <f>IF(K211="M",VLOOKUP(L211,'calcolo CAT 2022'!$A$1:$C$75,2,FALSE),VLOOKUP(L211,'calcolo CAT 2022'!$A$1:$C$75,3,FALSE))</f>
        <v>SM55</v>
      </c>
      <c r="H211" s="18" t="s">
        <v>458</v>
      </c>
      <c r="I211" s="11">
        <v>15</v>
      </c>
      <c r="J211" s="12" t="s">
        <v>448</v>
      </c>
      <c r="K211" s="9" t="s">
        <v>669</v>
      </c>
      <c r="L211" s="15">
        <f t="shared" si="28"/>
        <v>1967</v>
      </c>
    </row>
    <row r="212" spans="1:12" ht="30" customHeight="1">
      <c r="A212" s="6">
        <f t="shared" si="22"/>
        <v>211</v>
      </c>
      <c r="B212" s="3" t="s">
        <v>430</v>
      </c>
      <c r="C212" s="4" t="s">
        <v>1502</v>
      </c>
      <c r="D212" s="5">
        <v>27050</v>
      </c>
      <c r="E212" s="3" t="s">
        <v>1503</v>
      </c>
      <c r="F212" s="3" t="s">
        <v>844</v>
      </c>
      <c r="G212" s="4" t="str">
        <f>IF(K212="M",VLOOKUP(L212,'calcolo CAT 2022'!$A$1:$C$75,2,FALSE),VLOOKUP(L212,'calcolo CAT 2022'!$A$1:$C$75,3,FALSE))</f>
        <v>SM45</v>
      </c>
      <c r="H212" s="17" t="s">
        <v>447</v>
      </c>
      <c r="I212" s="11">
        <v>391</v>
      </c>
      <c r="J212" s="12" t="s">
        <v>1204</v>
      </c>
      <c r="K212" s="9" t="s">
        <v>669</v>
      </c>
      <c r="L212" s="15">
        <f t="shared" si="28"/>
        <v>1974</v>
      </c>
    </row>
    <row r="213" spans="1:12" ht="30" customHeight="1">
      <c r="A213" s="6">
        <f t="shared" si="22"/>
        <v>212</v>
      </c>
      <c r="B213" s="3" t="s">
        <v>430</v>
      </c>
      <c r="C213" s="19" t="s">
        <v>1504</v>
      </c>
      <c r="D213" s="5">
        <v>26029</v>
      </c>
      <c r="E213" s="3" t="s">
        <v>1505</v>
      </c>
      <c r="F213" s="3" t="s">
        <v>844</v>
      </c>
      <c r="G213" s="4" t="str">
        <f>IF(K213="M",VLOOKUP(L213,'[3]calcolo CAT 2021'!$A$1:$C$75,2,FALSE),VLOOKUP(L213,'[3]calcolo CAT 2021'!$A$1:$C$75,3,FALSE))</f>
        <v>SF50</v>
      </c>
      <c r="H213" s="17" t="s">
        <v>447</v>
      </c>
      <c r="I213" s="11">
        <v>392</v>
      </c>
      <c r="J213" s="12" t="s">
        <v>1204</v>
      </c>
      <c r="K213" s="9" t="s">
        <v>896</v>
      </c>
      <c r="L213" s="15">
        <f t="shared" si="28"/>
        <v>1971</v>
      </c>
    </row>
    <row r="214" spans="1:12" ht="30" customHeight="1">
      <c r="A214" s="6">
        <f aca="true" t="shared" si="29" ref="A214:A242">A213+1</f>
        <v>213</v>
      </c>
      <c r="B214" s="3" t="s">
        <v>1228</v>
      </c>
      <c r="C214" s="4" t="s">
        <v>462</v>
      </c>
      <c r="D214" s="5">
        <v>26011</v>
      </c>
      <c r="E214" s="2" t="s">
        <v>463</v>
      </c>
      <c r="F214" s="3" t="s">
        <v>1716</v>
      </c>
      <c r="G214" s="4" t="str">
        <f>IF(K214="M",VLOOKUP(L214,'calcolo CAT 2022'!$A$1:$C$75,2,FALSE),VLOOKUP(L214,'calcolo CAT 2022'!$A$1:$C$75,3,FALSE))</f>
        <v>SM50</v>
      </c>
      <c r="H214" s="17" t="s">
        <v>447</v>
      </c>
      <c r="I214" s="11">
        <v>433</v>
      </c>
      <c r="J214" s="12" t="s">
        <v>1829</v>
      </c>
      <c r="K214" s="9" t="s">
        <v>669</v>
      </c>
      <c r="L214" s="15">
        <f t="shared" si="28"/>
        <v>1971</v>
      </c>
    </row>
    <row r="215" spans="1:12" ht="30" customHeight="1">
      <c r="A215" s="6">
        <f t="shared" si="29"/>
        <v>214</v>
      </c>
      <c r="B215" s="3" t="s">
        <v>49</v>
      </c>
      <c r="C215" s="4" t="s">
        <v>974</v>
      </c>
      <c r="D215" s="5">
        <v>24586</v>
      </c>
      <c r="E215" s="3" t="s">
        <v>975</v>
      </c>
      <c r="F215" s="3" t="s">
        <v>976</v>
      </c>
      <c r="G215" s="4" t="str">
        <f>IF(K215="M",VLOOKUP(L215,'calcolo CAT 2022'!$A$1:$C$75,2,FALSE),VLOOKUP(L215,'calcolo CAT 2022'!$A$1:$C$75,3,FALSE))</f>
        <v>SM55</v>
      </c>
      <c r="H215" s="17" t="s">
        <v>447</v>
      </c>
      <c r="I215" s="11">
        <v>508</v>
      </c>
      <c r="J215" s="21" t="s">
        <v>1215</v>
      </c>
      <c r="K215" s="9" t="s">
        <v>669</v>
      </c>
      <c r="L215" s="15">
        <f t="shared" si="28"/>
        <v>1967</v>
      </c>
    </row>
    <row r="216" spans="1:12" ht="30" customHeight="1">
      <c r="A216" s="6">
        <f t="shared" si="29"/>
        <v>215</v>
      </c>
      <c r="B216" s="3" t="s">
        <v>645</v>
      </c>
      <c r="C216" s="4" t="s">
        <v>646</v>
      </c>
      <c r="D216" s="5">
        <v>23113</v>
      </c>
      <c r="E216" s="3" t="s">
        <v>1632</v>
      </c>
      <c r="F216" s="3" t="s">
        <v>1631</v>
      </c>
      <c r="G216" s="4" t="str">
        <f>IF(K216="M",VLOOKUP(L216,'calcolo CAT 2022'!$A$1:$C$75,2,FALSE),VLOOKUP(L216,'calcolo CAT 2022'!$A$1:$C$75,3,FALSE))</f>
        <v>SM55</v>
      </c>
      <c r="H216" s="17" t="s">
        <v>447</v>
      </c>
      <c r="I216" s="11">
        <v>517</v>
      </c>
      <c r="J216" s="12" t="s">
        <v>895</v>
      </c>
      <c r="K216" s="9" t="s">
        <v>669</v>
      </c>
      <c r="L216" s="15">
        <f t="shared" si="28"/>
        <v>1963</v>
      </c>
    </row>
    <row r="217" spans="1:13" ht="30" customHeight="1">
      <c r="A217" s="6">
        <f t="shared" si="29"/>
        <v>216</v>
      </c>
      <c r="B217" s="3" t="s">
        <v>102</v>
      </c>
      <c r="C217" s="13" t="s">
        <v>100</v>
      </c>
      <c r="D217" s="5">
        <v>26379</v>
      </c>
      <c r="E217" s="12" t="s">
        <v>101</v>
      </c>
      <c r="F217" s="3" t="s">
        <v>761</v>
      </c>
      <c r="G217" s="4" t="str">
        <f>IF(K217="M",VLOOKUP(L217,'calcolo CAT 2022'!$A$1:$C$75,2,FALSE),VLOOKUP(L217,'calcolo CAT 2022'!$A$1:$C$75,3,FALSE))</f>
        <v>SM50</v>
      </c>
      <c r="H217" s="17" t="s">
        <v>447</v>
      </c>
      <c r="I217" s="11">
        <v>711</v>
      </c>
      <c r="J217" s="12" t="s">
        <v>256</v>
      </c>
      <c r="K217" s="9" t="s">
        <v>669</v>
      </c>
      <c r="L217" s="15">
        <f t="shared" si="28"/>
        <v>1972</v>
      </c>
      <c r="M217"/>
    </row>
    <row r="218" spans="1:13" ht="30" customHeight="1">
      <c r="A218" s="6">
        <f t="shared" si="29"/>
        <v>217</v>
      </c>
      <c r="B218" s="3" t="s">
        <v>49</v>
      </c>
      <c r="C218" s="4" t="s">
        <v>1469</v>
      </c>
      <c r="D218" s="5">
        <v>23227</v>
      </c>
      <c r="E218" s="3" t="s">
        <v>1680</v>
      </c>
      <c r="F218" s="3" t="s">
        <v>713</v>
      </c>
      <c r="G218" s="4" t="str">
        <f>IF(K218="M",VLOOKUP(L218,'calcolo CAT 2022'!$A$1:$C$75,2,FALSE),VLOOKUP(L218,'calcolo CAT 2022'!$A$1:$C$75,3,FALSE))</f>
        <v>SM55</v>
      </c>
      <c r="H218" s="17" t="s">
        <v>447</v>
      </c>
      <c r="I218" s="11">
        <v>461</v>
      </c>
      <c r="J218" s="12" t="s">
        <v>1829</v>
      </c>
      <c r="K218" s="9" t="s">
        <v>669</v>
      </c>
      <c r="L218" s="15">
        <f aca="true" t="shared" si="30" ref="L218:L225">IF(D218=0," ",YEAR(D218))</f>
        <v>1963</v>
      </c>
      <c r="M218"/>
    </row>
    <row r="219" spans="1:13" ht="30" customHeight="1">
      <c r="A219" s="6">
        <f t="shared" si="29"/>
        <v>218</v>
      </c>
      <c r="B219" s="3" t="s">
        <v>1727</v>
      </c>
      <c r="C219" s="19" t="s">
        <v>1731</v>
      </c>
      <c r="D219" s="5">
        <v>23345</v>
      </c>
      <c r="E219" s="3"/>
      <c r="F219" s="3" t="s">
        <v>1031</v>
      </c>
      <c r="G219" s="4" t="str">
        <f>IF(K219="M",VLOOKUP(L219,'calcolo CAT 2022'!$A$1:$C$75,2,FALSE),VLOOKUP(L219,'calcolo CAT 2022'!$A$1:$C$75,3,FALSE))</f>
        <v>SF55</v>
      </c>
      <c r="H219" s="17" t="s">
        <v>447</v>
      </c>
      <c r="I219" s="11">
        <v>714</v>
      </c>
      <c r="J219" s="21" t="s">
        <v>157</v>
      </c>
      <c r="K219" s="9" t="s">
        <v>896</v>
      </c>
      <c r="L219" s="15">
        <f t="shared" si="30"/>
        <v>1963</v>
      </c>
      <c r="M219"/>
    </row>
    <row r="220" spans="1:12" ht="30" customHeight="1">
      <c r="A220" s="6">
        <f t="shared" si="29"/>
        <v>219</v>
      </c>
      <c r="B220" s="3" t="s">
        <v>730</v>
      </c>
      <c r="C220" s="4" t="s">
        <v>1904</v>
      </c>
      <c r="D220" s="5">
        <v>26914</v>
      </c>
      <c r="E220" s="2" t="s">
        <v>1885</v>
      </c>
      <c r="F220" s="3" t="s">
        <v>1156</v>
      </c>
      <c r="G220" s="4" t="str">
        <f>IF(K220="M",VLOOKUP(L220,'calcolo CAT 2022'!$A$1:$C$75,2,FALSE),VLOOKUP(L220,'calcolo CAT 2022'!$A$1:$C$75,3,FALSE))</f>
        <v>SM45</v>
      </c>
      <c r="H220" s="17" t="s">
        <v>447</v>
      </c>
      <c r="I220" s="11">
        <v>250</v>
      </c>
      <c r="J220" s="12" t="s">
        <v>448</v>
      </c>
      <c r="K220" s="9" t="s">
        <v>669</v>
      </c>
      <c r="L220" s="15">
        <f t="shared" si="30"/>
        <v>1973</v>
      </c>
    </row>
    <row r="221" spans="1:13" ht="30" customHeight="1">
      <c r="A221" s="6">
        <f t="shared" si="29"/>
        <v>220</v>
      </c>
      <c r="B221" s="3" t="s">
        <v>1883</v>
      </c>
      <c r="C221" s="19" t="s">
        <v>1191</v>
      </c>
      <c r="D221" s="5">
        <v>27523</v>
      </c>
      <c r="E221" s="3" t="s">
        <v>251</v>
      </c>
      <c r="F221" s="3" t="s">
        <v>1688</v>
      </c>
      <c r="G221" s="4" t="str">
        <f>IF(K221="M",VLOOKUP(L221,'calcolo CAT 2022'!$A$1:$C$75,2,FALSE),VLOOKUP(L221,'calcolo CAT 2022'!$A$1:$C$75,3,FALSE))</f>
        <v>SF45</v>
      </c>
      <c r="H221" s="17" t="s">
        <v>447</v>
      </c>
      <c r="I221" s="48">
        <v>161</v>
      </c>
      <c r="J221" s="12" t="s">
        <v>448</v>
      </c>
      <c r="K221" s="9" t="s">
        <v>896</v>
      </c>
      <c r="L221" s="15">
        <f t="shared" si="30"/>
        <v>1975</v>
      </c>
      <c r="M221"/>
    </row>
    <row r="222" spans="1:12" ht="30" customHeight="1">
      <c r="A222" s="6">
        <f t="shared" si="29"/>
        <v>221</v>
      </c>
      <c r="B222" s="3" t="s">
        <v>411</v>
      </c>
      <c r="C222" s="4" t="s">
        <v>1184</v>
      </c>
      <c r="D222" s="5">
        <v>27157</v>
      </c>
      <c r="E222" s="3" t="s">
        <v>217</v>
      </c>
      <c r="F222" s="3" t="s">
        <v>1145</v>
      </c>
      <c r="G222" s="4" t="str">
        <f>IF(K222="M",VLOOKUP(L222,'calcolo CAT 2022'!$A$1:$C$75,2,FALSE),VLOOKUP(L222,'calcolo CAT 2022'!$A$1:$C$75,3,FALSE))</f>
        <v>SM45</v>
      </c>
      <c r="H222" s="17" t="s">
        <v>447</v>
      </c>
      <c r="I222" s="11">
        <v>716</v>
      </c>
      <c r="J222" s="12" t="s">
        <v>1204</v>
      </c>
      <c r="K222" s="9" t="s">
        <v>669</v>
      </c>
      <c r="L222" s="15">
        <f t="shared" si="30"/>
        <v>1974</v>
      </c>
    </row>
    <row r="223" spans="1:12" ht="30" customHeight="1">
      <c r="A223" s="6">
        <f t="shared" si="29"/>
        <v>222</v>
      </c>
      <c r="B223" s="3" t="s">
        <v>49</v>
      </c>
      <c r="C223" s="4" t="s">
        <v>1149</v>
      </c>
      <c r="D223" s="5">
        <v>19663</v>
      </c>
      <c r="E223" s="3" t="s">
        <v>1680</v>
      </c>
      <c r="F223" s="3" t="s">
        <v>713</v>
      </c>
      <c r="G223" s="4" t="str">
        <f>IF(K223="M",VLOOKUP(L223,'calcolo CAT 2022'!$A$1:$C$75,2,FALSE),VLOOKUP(L223,'calcolo CAT 2022'!$A$1:$C$75,3,FALSE))</f>
        <v>SM65</v>
      </c>
      <c r="H223" s="17" t="s">
        <v>447</v>
      </c>
      <c r="I223" s="11">
        <v>457</v>
      </c>
      <c r="J223" s="12" t="s">
        <v>1829</v>
      </c>
      <c r="K223" s="9" t="s">
        <v>669</v>
      </c>
      <c r="L223" s="15">
        <f t="shared" si="30"/>
        <v>1953</v>
      </c>
    </row>
    <row r="224" spans="1:12" ht="30" customHeight="1">
      <c r="A224" s="6">
        <f t="shared" si="29"/>
        <v>223</v>
      </c>
      <c r="B224" s="3" t="s">
        <v>879</v>
      </c>
      <c r="C224" s="13" t="s">
        <v>245</v>
      </c>
      <c r="D224" s="5">
        <v>23296</v>
      </c>
      <c r="E224" s="2" t="s">
        <v>246</v>
      </c>
      <c r="F224" s="3" t="s">
        <v>247</v>
      </c>
      <c r="G224" s="4" t="str">
        <f>IF(K224="M",VLOOKUP(L224,'calcolo CAT 2022'!$A$1:$C$75,2,FALSE),VLOOKUP(L224,'calcolo CAT 2022'!$A$1:$C$75,3,FALSE))</f>
        <v>SM55</v>
      </c>
      <c r="H224" s="17" t="s">
        <v>447</v>
      </c>
      <c r="I224" s="11">
        <v>221</v>
      </c>
      <c r="J224" s="12" t="s">
        <v>448</v>
      </c>
      <c r="K224" s="9" t="s">
        <v>669</v>
      </c>
      <c r="L224" s="15">
        <f t="shared" si="30"/>
        <v>1963</v>
      </c>
    </row>
    <row r="225" spans="1:13" ht="30" customHeight="1">
      <c r="A225" s="6">
        <f t="shared" si="29"/>
        <v>224</v>
      </c>
      <c r="B225" s="3" t="s">
        <v>430</v>
      </c>
      <c r="C225" s="4" t="s">
        <v>1508</v>
      </c>
      <c r="D225" s="5">
        <v>26150</v>
      </c>
      <c r="E225" s="3" t="s">
        <v>1509</v>
      </c>
      <c r="F225" s="3" t="s">
        <v>844</v>
      </c>
      <c r="G225" s="4" t="str">
        <f>IF(K225="M",VLOOKUP(L225,'calcolo CAT 2022'!$A$1:$C$75,2,FALSE),VLOOKUP(L225,'calcolo CAT 2022'!$A$1:$C$75,3,FALSE))</f>
        <v>SM50</v>
      </c>
      <c r="H225" s="17" t="s">
        <v>447</v>
      </c>
      <c r="I225" s="11">
        <v>393</v>
      </c>
      <c r="J225" s="12" t="s">
        <v>1204</v>
      </c>
      <c r="K225" s="9" t="s">
        <v>669</v>
      </c>
      <c r="L225" s="15">
        <f t="shared" si="30"/>
        <v>1971</v>
      </c>
      <c r="M225"/>
    </row>
    <row r="226" spans="1:12" ht="30" customHeight="1">
      <c r="A226" s="6">
        <f t="shared" si="29"/>
        <v>225</v>
      </c>
      <c r="B226" s="3" t="s">
        <v>742</v>
      </c>
      <c r="C226" s="4" t="s">
        <v>1074</v>
      </c>
      <c r="D226" s="5">
        <v>30297</v>
      </c>
      <c r="E226" s="2" t="s">
        <v>563</v>
      </c>
      <c r="F226" s="3" t="s">
        <v>2024</v>
      </c>
      <c r="G226" s="4" t="str">
        <f>IF(K226="M",VLOOKUP(L226,'calcolo CAT 2022'!$A$1:$C$75,2,FALSE),VLOOKUP(L226,'calcolo CAT 2022'!$A$1:$C$75,3,FALSE))</f>
        <v>SM40</v>
      </c>
      <c r="H226" s="17" t="s">
        <v>447</v>
      </c>
      <c r="I226" s="11">
        <v>761</v>
      </c>
      <c r="J226" s="12" t="s">
        <v>448</v>
      </c>
      <c r="K226" s="9" t="s">
        <v>669</v>
      </c>
      <c r="L226" s="15">
        <f>IF(D226=0," ",YEAR(D226))</f>
        <v>1982</v>
      </c>
    </row>
    <row r="227" spans="1:12" ht="30" customHeight="1">
      <c r="A227" s="6">
        <f t="shared" si="29"/>
        <v>226</v>
      </c>
      <c r="B227" s="3" t="s">
        <v>59</v>
      </c>
      <c r="C227" s="4" t="s">
        <v>515</v>
      </c>
      <c r="D227" s="5">
        <v>26869</v>
      </c>
      <c r="E227" s="2" t="s">
        <v>563</v>
      </c>
      <c r="F227" s="3" t="s">
        <v>564</v>
      </c>
      <c r="G227" s="4" t="str">
        <f>IF(K227="M",VLOOKUP(L227,'calcolo CAT 2022'!$A$1:$C$75,2,FALSE),VLOOKUP(L227,'calcolo CAT 2022'!$A$1:$C$75,3,FALSE))</f>
        <v>SM45</v>
      </c>
      <c r="H227" s="17" t="s">
        <v>447</v>
      </c>
      <c r="I227" s="11">
        <v>73</v>
      </c>
      <c r="J227" s="12" t="s">
        <v>1027</v>
      </c>
      <c r="K227" s="9" t="s">
        <v>669</v>
      </c>
      <c r="L227" s="15">
        <f aca="true" t="shared" si="31" ref="L227:L234">IF(D227=0," ",YEAR(D227))</f>
        <v>1973</v>
      </c>
    </row>
    <row r="228" spans="1:12" ht="30" customHeight="1">
      <c r="A228" s="6">
        <f t="shared" si="29"/>
        <v>227</v>
      </c>
      <c r="B228" s="3" t="s">
        <v>1127</v>
      </c>
      <c r="C228" s="22" t="s">
        <v>647</v>
      </c>
      <c r="D228" s="5">
        <v>26671</v>
      </c>
      <c r="E228" s="3" t="s">
        <v>1680</v>
      </c>
      <c r="F228" s="3" t="s">
        <v>713</v>
      </c>
      <c r="G228" s="4" t="str">
        <f>IF(K228="M",VLOOKUP(L228,'calcolo CAT 2022'!$A$1:$C$75,2,FALSE),VLOOKUP(L228,'calcolo CAT 2022'!$A$1:$C$75,3,FALSE))</f>
        <v>SF45</v>
      </c>
      <c r="H228" s="17" t="s">
        <v>447</v>
      </c>
      <c r="I228" s="11">
        <v>473</v>
      </c>
      <c r="J228" s="12" t="s">
        <v>1829</v>
      </c>
      <c r="K228" s="9" t="s">
        <v>896</v>
      </c>
      <c r="L228" s="15">
        <f t="shared" si="31"/>
        <v>1973</v>
      </c>
    </row>
    <row r="229" spans="1:12" ht="30" customHeight="1">
      <c r="A229" s="6">
        <f t="shared" si="29"/>
        <v>228</v>
      </c>
      <c r="B229" s="3" t="s">
        <v>1919</v>
      </c>
      <c r="C229" s="4" t="s">
        <v>582</v>
      </c>
      <c r="D229" s="5">
        <v>22255</v>
      </c>
      <c r="E229" s="2" t="s">
        <v>583</v>
      </c>
      <c r="F229" s="3" t="s">
        <v>607</v>
      </c>
      <c r="G229" s="4" t="str">
        <f>IF(K229="M",VLOOKUP(L229,'calcolo CAT 2022'!$A$1:$C$75,2,FALSE),VLOOKUP(L229,'calcolo CAT 2022'!$A$1:$C$75,3,FALSE))</f>
        <v>SM60</v>
      </c>
      <c r="H229" s="17" t="s">
        <v>447</v>
      </c>
      <c r="I229" s="48">
        <v>142</v>
      </c>
      <c r="J229" s="12" t="s">
        <v>608</v>
      </c>
      <c r="K229" s="9" t="s">
        <v>669</v>
      </c>
      <c r="L229" s="15">
        <f t="shared" si="31"/>
        <v>1960</v>
      </c>
    </row>
    <row r="230" spans="1:12" ht="30" customHeight="1">
      <c r="A230" s="6">
        <f t="shared" si="29"/>
        <v>229</v>
      </c>
      <c r="B230" s="3" t="s">
        <v>1660</v>
      </c>
      <c r="C230" s="19" t="s">
        <v>1413</v>
      </c>
      <c r="D230" s="5">
        <v>21064</v>
      </c>
      <c r="E230" s="2" t="s">
        <v>1744</v>
      </c>
      <c r="F230" s="3" t="s">
        <v>1373</v>
      </c>
      <c r="G230" s="4" t="str">
        <f>IF(K230="M",VLOOKUP(L230,'calcolo CAT 2022'!$A$1:$C$75,2,FALSE),VLOOKUP(L230,'calcolo CAT 2022'!$A$1:$C$75,3,FALSE))</f>
        <v>SF65</v>
      </c>
      <c r="H230" s="17" t="s">
        <v>447</v>
      </c>
      <c r="I230" s="48">
        <v>563</v>
      </c>
      <c r="J230" s="12" t="s">
        <v>1027</v>
      </c>
      <c r="K230" s="9" t="s">
        <v>896</v>
      </c>
      <c r="L230" s="15">
        <f t="shared" si="31"/>
        <v>1957</v>
      </c>
    </row>
    <row r="231" spans="1:12" ht="30" customHeight="1">
      <c r="A231" s="6">
        <f t="shared" si="29"/>
        <v>230</v>
      </c>
      <c r="B231" s="3" t="s">
        <v>524</v>
      </c>
      <c r="C231" s="4" t="s">
        <v>1587</v>
      </c>
      <c r="D231" s="5">
        <v>36653</v>
      </c>
      <c r="E231" s="3" t="s">
        <v>1588</v>
      </c>
      <c r="F231" s="3" t="s">
        <v>1589</v>
      </c>
      <c r="G231" s="4" t="str">
        <f>IF(K231="M",VLOOKUP(L231,'calcolo CAT 2022'!$A$1:$C$75,2,FALSE),VLOOKUP(L231,'calcolo CAT 2022'!$A$1:$C$75,3,FALSE))</f>
        <v>PM</v>
      </c>
      <c r="H231" s="17" t="s">
        <v>447</v>
      </c>
      <c r="I231" s="11">
        <v>336</v>
      </c>
      <c r="J231" s="21" t="s">
        <v>1829</v>
      </c>
      <c r="K231" s="9" t="s">
        <v>669</v>
      </c>
      <c r="L231" s="15">
        <f t="shared" si="31"/>
        <v>2000</v>
      </c>
    </row>
    <row r="232" spans="1:12" ht="30" customHeight="1">
      <c r="A232" s="6">
        <f t="shared" si="29"/>
        <v>231</v>
      </c>
      <c r="B232" s="3" t="s">
        <v>1789</v>
      </c>
      <c r="C232" s="4" t="s">
        <v>732</v>
      </c>
      <c r="D232" s="5">
        <v>32089</v>
      </c>
      <c r="E232" s="3" t="s">
        <v>733</v>
      </c>
      <c r="F232" s="3" t="s">
        <v>1688</v>
      </c>
      <c r="G232" s="4" t="str">
        <f>IF(K232="M",VLOOKUP(L232,'calcolo CAT 2022'!$A$1:$C$75,2,FALSE),VLOOKUP(L232,'calcolo CAT 2022'!$A$1:$C$75,3,FALSE))</f>
        <v>SM35</v>
      </c>
      <c r="H232" s="17" t="s">
        <v>447</v>
      </c>
      <c r="I232" s="48">
        <v>178</v>
      </c>
      <c r="J232" s="12" t="s">
        <v>448</v>
      </c>
      <c r="K232" s="9" t="s">
        <v>669</v>
      </c>
      <c r="L232" s="15">
        <f t="shared" si="31"/>
        <v>1987</v>
      </c>
    </row>
    <row r="233" spans="1:12" ht="30" customHeight="1">
      <c r="A233" s="6">
        <f t="shared" si="29"/>
        <v>232</v>
      </c>
      <c r="B233" s="3" t="s">
        <v>2007</v>
      </c>
      <c r="C233" s="13" t="s">
        <v>992</v>
      </c>
      <c r="D233" s="5">
        <v>19851</v>
      </c>
      <c r="E233" s="3" t="s">
        <v>1785</v>
      </c>
      <c r="F233" s="3" t="s">
        <v>713</v>
      </c>
      <c r="G233" s="4" t="str">
        <f>IF(K233="M",VLOOKUP(L233,'calcolo CAT 2022'!$A$1:$C$75,2,FALSE),VLOOKUP(L233,'calcolo CAT 2022'!$A$1:$C$75,3,FALSE))</f>
        <v>SM65</v>
      </c>
      <c r="H233" s="17" t="s">
        <v>447</v>
      </c>
      <c r="I233" s="48">
        <v>208</v>
      </c>
      <c r="J233" s="12" t="s">
        <v>58</v>
      </c>
      <c r="K233" s="9" t="s">
        <v>669</v>
      </c>
      <c r="L233" s="15">
        <f t="shared" si="31"/>
        <v>1954</v>
      </c>
    </row>
    <row r="234" spans="1:13" ht="30" customHeight="1">
      <c r="A234" s="6">
        <f t="shared" si="29"/>
        <v>233</v>
      </c>
      <c r="B234" s="3" t="s">
        <v>945</v>
      </c>
      <c r="C234" s="4" t="s">
        <v>798</v>
      </c>
      <c r="D234" s="5">
        <v>25896</v>
      </c>
      <c r="E234" s="3" t="s">
        <v>799</v>
      </c>
      <c r="F234" s="3" t="s">
        <v>800</v>
      </c>
      <c r="G234" s="4" t="str">
        <f>IF(K234="M",VLOOKUP(L234,'calcolo CAT 2022'!$A$1:$C$75,2,FALSE),VLOOKUP(L234,'calcolo CAT 2022'!$A$1:$C$75,3,FALSE))</f>
        <v>SM50</v>
      </c>
      <c r="H234" s="17" t="s">
        <v>447</v>
      </c>
      <c r="I234" s="11">
        <v>650</v>
      </c>
      <c r="J234" s="12" t="s">
        <v>895</v>
      </c>
      <c r="K234" s="9" t="s">
        <v>669</v>
      </c>
      <c r="L234" s="15">
        <f t="shared" si="31"/>
        <v>1970</v>
      </c>
      <c r="M234"/>
    </row>
    <row r="235" spans="1:13" ht="30" customHeight="1">
      <c r="A235" s="6">
        <f t="shared" si="29"/>
        <v>234</v>
      </c>
      <c r="B235" s="3" t="s">
        <v>2018</v>
      </c>
      <c r="C235" s="4" t="s">
        <v>823</v>
      </c>
      <c r="D235" s="5">
        <v>30854</v>
      </c>
      <c r="E235" s="2" t="s">
        <v>1306</v>
      </c>
      <c r="F235" s="3" t="s">
        <v>2024</v>
      </c>
      <c r="G235" s="4" t="str">
        <f>IF(K235="M",VLOOKUP(L235,'calcolo CAT 2022'!$A$1:$C$75,2,FALSE),VLOOKUP(L235,'calcolo CAT 2022'!$A$1:$C$75,3,FALSE))</f>
        <v>SM35</v>
      </c>
      <c r="H235" s="17" t="s">
        <v>447</v>
      </c>
      <c r="I235" s="11">
        <v>352</v>
      </c>
      <c r="J235" s="12" t="s">
        <v>1157</v>
      </c>
      <c r="K235" s="9" t="s">
        <v>669</v>
      </c>
      <c r="L235" s="15">
        <f aca="true" t="shared" si="32" ref="L235:L241">IF(D235=0," ",YEAR(D235))</f>
        <v>1984</v>
      </c>
      <c r="M235"/>
    </row>
    <row r="236" spans="1:13" ht="30" customHeight="1">
      <c r="A236" s="6">
        <f t="shared" si="29"/>
        <v>235</v>
      </c>
      <c r="B236" s="3" t="s">
        <v>430</v>
      </c>
      <c r="C236" s="13" t="s">
        <v>1510</v>
      </c>
      <c r="D236" s="5">
        <v>25306</v>
      </c>
      <c r="E236" s="3" t="s">
        <v>1511</v>
      </c>
      <c r="F236" s="3" t="s">
        <v>844</v>
      </c>
      <c r="G236" s="4" t="str">
        <f>IF(K236="M",VLOOKUP(L236,'calcolo CAT 2022'!$A$1:$C$75,2,FALSE),VLOOKUP(L236,'calcolo CAT 2022'!$A$1:$C$75,3,FALSE))</f>
        <v>SM50</v>
      </c>
      <c r="H236" s="17" t="s">
        <v>447</v>
      </c>
      <c r="I236" s="11">
        <v>394</v>
      </c>
      <c r="J236" s="12" t="s">
        <v>1204</v>
      </c>
      <c r="K236" s="9" t="s">
        <v>669</v>
      </c>
      <c r="L236" s="15">
        <f t="shared" si="32"/>
        <v>1969</v>
      </c>
      <c r="M236"/>
    </row>
    <row r="237" spans="1:12" ht="30" customHeight="1">
      <c r="A237" s="6">
        <f t="shared" si="29"/>
        <v>236</v>
      </c>
      <c r="B237" s="3" t="s">
        <v>96</v>
      </c>
      <c r="C237" s="13" t="s">
        <v>826</v>
      </c>
      <c r="D237" s="5">
        <v>27138</v>
      </c>
      <c r="E237" s="3" t="s">
        <v>1959</v>
      </c>
      <c r="F237" s="3" t="s">
        <v>827</v>
      </c>
      <c r="G237" s="4" t="str">
        <f>IF(K237="M",VLOOKUP(L237,'calcolo CAT 2022'!$A$1:$C$75,2,FALSE),VLOOKUP(L237,'calcolo CAT 2022'!$A$1:$C$75,3,FALSE))</f>
        <v>SM45</v>
      </c>
      <c r="H237" s="17" t="s">
        <v>447</v>
      </c>
      <c r="I237" s="11">
        <v>416</v>
      </c>
      <c r="J237" s="12" t="s">
        <v>1204</v>
      </c>
      <c r="K237" s="9" t="s">
        <v>669</v>
      </c>
      <c r="L237" s="15">
        <f t="shared" si="32"/>
        <v>1974</v>
      </c>
    </row>
    <row r="238" spans="1:12" ht="30" customHeight="1">
      <c r="A238" s="6">
        <f t="shared" si="29"/>
        <v>237</v>
      </c>
      <c r="B238" s="29" t="s">
        <v>846</v>
      </c>
      <c r="C238" s="4" t="s">
        <v>847</v>
      </c>
      <c r="D238" s="5">
        <v>22220</v>
      </c>
      <c r="E238" s="2" t="s">
        <v>146</v>
      </c>
      <c r="F238" s="3" t="s">
        <v>145</v>
      </c>
      <c r="G238" s="4" t="str">
        <f>IF(K238="M",VLOOKUP(L238,'calcolo CAT 2022'!$A$1:$C$75,2,FALSE),VLOOKUP(L238,'calcolo CAT 2022'!$A$1:$C$75,3,FALSE))</f>
        <v>SM60</v>
      </c>
      <c r="H238" s="17" t="s">
        <v>447</v>
      </c>
      <c r="I238" s="11">
        <v>721</v>
      </c>
      <c r="J238" s="12" t="s">
        <v>551</v>
      </c>
      <c r="K238" s="9" t="s">
        <v>669</v>
      </c>
      <c r="L238" s="15">
        <f t="shared" si="32"/>
        <v>1960</v>
      </c>
    </row>
    <row r="239" spans="1:12" ht="30" customHeight="1">
      <c r="A239" s="6">
        <f t="shared" si="29"/>
        <v>238</v>
      </c>
      <c r="B239" s="29" t="s">
        <v>846</v>
      </c>
      <c r="C239" s="4" t="s">
        <v>470</v>
      </c>
      <c r="D239" s="5">
        <v>22220</v>
      </c>
      <c r="E239" s="2" t="s">
        <v>146</v>
      </c>
      <c r="F239" s="3" t="s">
        <v>145</v>
      </c>
      <c r="G239" s="4" t="str">
        <f>IF(K239="M",VLOOKUP(L239,'calcolo CAT 2022'!$A$1:$C$75,2,FALSE),VLOOKUP(L239,'calcolo CAT 2022'!$A$1:$C$75,3,FALSE))</f>
        <v>SM60</v>
      </c>
      <c r="H239" s="17" t="s">
        <v>447</v>
      </c>
      <c r="I239" s="11">
        <v>730</v>
      </c>
      <c r="J239" s="12" t="s">
        <v>551</v>
      </c>
      <c r="K239" s="9" t="s">
        <v>669</v>
      </c>
      <c r="L239" s="15">
        <f t="shared" si="32"/>
        <v>1960</v>
      </c>
    </row>
    <row r="240" spans="1:12" ht="30" customHeight="1">
      <c r="A240" s="6">
        <f t="shared" si="29"/>
        <v>239</v>
      </c>
      <c r="B240" s="3" t="s">
        <v>897</v>
      </c>
      <c r="C240" s="19" t="s">
        <v>892</v>
      </c>
      <c r="D240" s="5">
        <v>20835</v>
      </c>
      <c r="E240" s="2" t="s">
        <v>893</v>
      </c>
      <c r="F240" s="3" t="s">
        <v>894</v>
      </c>
      <c r="G240" s="4" t="str">
        <f>IF(K240="M",VLOOKUP(L240,'calcolo CAT 2022'!$A$1:$C$75,2,FALSE),VLOOKUP(L240,'calcolo CAT 2022'!$A$1:$C$75,3,FALSE))</f>
        <v>SF65</v>
      </c>
      <c r="H240" s="17" t="s">
        <v>447</v>
      </c>
      <c r="I240" s="11">
        <v>27</v>
      </c>
      <c r="J240" s="12" t="s">
        <v>895</v>
      </c>
      <c r="K240" s="9" t="s">
        <v>896</v>
      </c>
      <c r="L240" s="15">
        <f t="shared" si="32"/>
        <v>1957</v>
      </c>
    </row>
    <row r="241" spans="1:12" ht="30" customHeight="1">
      <c r="A241" s="6">
        <f t="shared" si="29"/>
        <v>240</v>
      </c>
      <c r="B241" s="3" t="s">
        <v>59</v>
      </c>
      <c r="C241" s="4" t="s">
        <v>510</v>
      </c>
      <c r="D241" s="5">
        <v>27738</v>
      </c>
      <c r="E241" s="3" t="s">
        <v>1218</v>
      </c>
      <c r="F241" s="3" t="s">
        <v>1219</v>
      </c>
      <c r="G241" s="4" t="str">
        <f>IF(K241="M",VLOOKUP(L241,'calcolo CAT 2022'!$A$1:$C$75,2,FALSE),VLOOKUP(L241,'calcolo CAT 2022'!$A$1:$C$75,3,FALSE))</f>
        <v>SM45</v>
      </c>
      <c r="H241" s="14" t="s">
        <v>1539</v>
      </c>
      <c r="I241" s="11">
        <v>79</v>
      </c>
      <c r="J241" s="12" t="s">
        <v>1829</v>
      </c>
      <c r="K241" s="9" t="s">
        <v>669</v>
      </c>
      <c r="L241" s="15">
        <f t="shared" si="32"/>
        <v>1975</v>
      </c>
    </row>
    <row r="242" spans="1:12" ht="30" customHeight="1">
      <c r="A242" s="6">
        <f t="shared" si="29"/>
        <v>241</v>
      </c>
      <c r="B242" s="29" t="s">
        <v>1525</v>
      </c>
      <c r="C242" s="4" t="s">
        <v>1526</v>
      </c>
      <c r="D242" s="5">
        <v>21734</v>
      </c>
      <c r="E242" s="2" t="s">
        <v>1528</v>
      </c>
      <c r="F242" s="3" t="s">
        <v>1527</v>
      </c>
      <c r="G242" s="4" t="str">
        <f>IF(K242="M",VLOOKUP(L242,'calcolo CAT 2022'!$A$1:$C$75,2,FALSE),VLOOKUP(L242,'calcolo CAT 2022'!$A$1:$C$75,3,FALSE))</f>
        <v>SM60</v>
      </c>
      <c r="H242" s="17" t="s">
        <v>447</v>
      </c>
      <c r="I242" s="11">
        <v>780</v>
      </c>
      <c r="J242" s="12" t="s">
        <v>1496</v>
      </c>
      <c r="K242" s="9" t="s">
        <v>669</v>
      </c>
      <c r="L242" s="15">
        <f aca="true" t="shared" si="33" ref="L242:L247">IF(D242=0," ",YEAR(D242))</f>
        <v>1959</v>
      </c>
    </row>
    <row r="243" spans="1:12" ht="30" customHeight="1">
      <c r="A243" s="6">
        <f aca="true" t="shared" si="34" ref="A243:A307">A242+1</f>
        <v>242</v>
      </c>
      <c r="B243" s="29" t="s">
        <v>945</v>
      </c>
      <c r="C243" s="4" t="s">
        <v>1605</v>
      </c>
      <c r="D243" s="5">
        <v>19203</v>
      </c>
      <c r="E243" s="2" t="s">
        <v>1606</v>
      </c>
      <c r="F243" s="3" t="s">
        <v>442</v>
      </c>
      <c r="G243" s="4" t="str">
        <f>IF(K243="M",VLOOKUP(L243,'calcolo CAT 2022'!$A$1:$C$75,2,FALSE),VLOOKUP(L243,'calcolo CAT 2022'!$A$1:$C$75,3,FALSE))</f>
        <v>SM70</v>
      </c>
      <c r="H243" s="17" t="s">
        <v>447</v>
      </c>
      <c r="I243" s="48">
        <v>674</v>
      </c>
      <c r="J243" s="12" t="s">
        <v>1829</v>
      </c>
      <c r="K243" s="9" t="s">
        <v>669</v>
      </c>
      <c r="L243" s="15">
        <f t="shared" si="33"/>
        <v>1952</v>
      </c>
    </row>
    <row r="244" spans="1:13" ht="30" customHeight="1">
      <c r="A244" s="6">
        <f t="shared" si="34"/>
        <v>243</v>
      </c>
      <c r="B244" s="3" t="s">
        <v>1228</v>
      </c>
      <c r="C244" s="4" t="s">
        <v>602</v>
      </c>
      <c r="D244" s="5">
        <v>22489</v>
      </c>
      <c r="E244" s="2" t="s">
        <v>603</v>
      </c>
      <c r="F244" s="3" t="s">
        <v>604</v>
      </c>
      <c r="G244" s="4" t="str">
        <f>IF(K244="M",VLOOKUP(L244,'calcolo CAT 2022'!$A$1:$C$75,2,FALSE),VLOOKUP(L244,'calcolo CAT 2022'!$A$1:$C$75,3,FALSE))</f>
        <v>SM60</v>
      </c>
      <c r="H244" s="17" t="s">
        <v>447</v>
      </c>
      <c r="I244" s="48">
        <v>521</v>
      </c>
      <c r="J244" s="12" t="s">
        <v>1204</v>
      </c>
      <c r="K244" s="9" t="s">
        <v>669</v>
      </c>
      <c r="L244" s="15">
        <f t="shared" si="33"/>
        <v>1961</v>
      </c>
      <c r="M244"/>
    </row>
    <row r="245" spans="1:12" ht="30" customHeight="1">
      <c r="A245" s="6">
        <f t="shared" si="34"/>
        <v>244</v>
      </c>
      <c r="B245" s="3" t="s">
        <v>430</v>
      </c>
      <c r="C245" s="19" t="s">
        <v>1488</v>
      </c>
      <c r="D245" s="5">
        <v>27048</v>
      </c>
      <c r="E245" s="3" t="s">
        <v>1511</v>
      </c>
      <c r="F245" s="3" t="s">
        <v>844</v>
      </c>
      <c r="G245" s="4" t="str">
        <f>IF(K245="M",VLOOKUP(L245,'calcolo CAT 2022'!$A$1:$C$75,2,FALSE),VLOOKUP(L245,'calcolo CAT 2022'!$A$1:$C$75,3,FALSE))</f>
        <v>SF45</v>
      </c>
      <c r="H245" s="17" t="s">
        <v>447</v>
      </c>
      <c r="I245" s="11">
        <v>395</v>
      </c>
      <c r="J245" s="12" t="s">
        <v>1204</v>
      </c>
      <c r="K245" s="9" t="s">
        <v>896</v>
      </c>
      <c r="L245" s="15">
        <f t="shared" si="33"/>
        <v>1974</v>
      </c>
    </row>
    <row r="246" spans="1:12" ht="30" customHeight="1">
      <c r="A246" s="6">
        <f t="shared" si="34"/>
        <v>245</v>
      </c>
      <c r="B246" s="3" t="s">
        <v>430</v>
      </c>
      <c r="C246" s="13" t="s">
        <v>1489</v>
      </c>
      <c r="D246" s="5">
        <v>26110</v>
      </c>
      <c r="E246" s="3" t="s">
        <v>1097</v>
      </c>
      <c r="F246" s="3" t="s">
        <v>844</v>
      </c>
      <c r="G246" s="4" t="str">
        <f>IF(K246="M",VLOOKUP(L246,'calcolo CAT 2022'!$A$1:$C$75,2,FALSE),VLOOKUP(L246,'calcolo CAT 2022'!$A$1:$C$75,3,FALSE))</f>
        <v>SM50</v>
      </c>
      <c r="H246" s="17" t="s">
        <v>447</v>
      </c>
      <c r="I246" s="11">
        <v>396</v>
      </c>
      <c r="J246" s="12" t="s">
        <v>1204</v>
      </c>
      <c r="K246" s="9" t="s">
        <v>669</v>
      </c>
      <c r="L246" s="15">
        <f t="shared" si="33"/>
        <v>1971</v>
      </c>
    </row>
    <row r="247" spans="1:12" ht="30" customHeight="1">
      <c r="A247" s="6">
        <f t="shared" si="34"/>
        <v>246</v>
      </c>
      <c r="B247" s="29" t="s">
        <v>1525</v>
      </c>
      <c r="C247" s="19" t="s">
        <v>324</v>
      </c>
      <c r="D247" s="5">
        <v>31013</v>
      </c>
      <c r="E247" s="2" t="s">
        <v>741</v>
      </c>
      <c r="F247" s="3" t="s">
        <v>1251</v>
      </c>
      <c r="G247" s="4" t="str">
        <f>IF(K247="M",VLOOKUP(L247,'calcolo CAT 2022'!$A$1:$C$75,2,FALSE),VLOOKUP(L247,'calcolo CAT 2022'!$A$1:$C$75,3,FALSE))</f>
        <v>SF35</v>
      </c>
      <c r="H247" s="17" t="s">
        <v>447</v>
      </c>
      <c r="I247" s="11">
        <v>784</v>
      </c>
      <c r="J247" s="12" t="s">
        <v>1829</v>
      </c>
      <c r="K247" s="9" t="s">
        <v>896</v>
      </c>
      <c r="L247" s="15">
        <f t="shared" si="33"/>
        <v>1984</v>
      </c>
    </row>
    <row r="248" spans="1:12" ht="30" customHeight="1">
      <c r="A248" s="6">
        <f t="shared" si="34"/>
        <v>247</v>
      </c>
      <c r="B248" s="3" t="s">
        <v>1621</v>
      </c>
      <c r="C248" s="4" t="s">
        <v>989</v>
      </c>
      <c r="D248" s="5">
        <v>23405</v>
      </c>
      <c r="E248" s="2" t="s">
        <v>1551</v>
      </c>
      <c r="F248" s="3" t="s">
        <v>1552</v>
      </c>
      <c r="G248" s="4" t="str">
        <f>IF(K248="M",VLOOKUP(L248,'calcolo CAT 2022'!$A$1:$C$75,2,FALSE),VLOOKUP(L248,'calcolo CAT 2022'!$A$1:$C$75,3,FALSE))</f>
        <v>SM55</v>
      </c>
      <c r="H248" s="17" t="s">
        <v>447</v>
      </c>
      <c r="I248" s="11">
        <v>344</v>
      </c>
      <c r="J248" s="12" t="s">
        <v>1496</v>
      </c>
      <c r="K248" s="9" t="s">
        <v>669</v>
      </c>
      <c r="L248" s="15">
        <f aca="true" t="shared" si="35" ref="L248:L253">IF(D248=0," ",YEAR(D248))</f>
        <v>1964</v>
      </c>
    </row>
    <row r="249" spans="1:13" ht="30" customHeight="1">
      <c r="A249" s="6">
        <f t="shared" si="34"/>
        <v>248</v>
      </c>
      <c r="B249" s="3" t="s">
        <v>1481</v>
      </c>
      <c r="C249" s="4" t="s">
        <v>1939</v>
      </c>
      <c r="D249" s="5">
        <v>27581</v>
      </c>
      <c r="E249" s="12" t="s">
        <v>1943</v>
      </c>
      <c r="F249" s="3" t="s">
        <v>1156</v>
      </c>
      <c r="G249" s="4" t="str">
        <f>IF(K249="M",VLOOKUP(L249,'calcolo CAT 2022'!$A$1:$C$75,2,FALSE),VLOOKUP(L249,'calcolo CAT 2022'!$A$1:$C$75,3,FALSE))</f>
        <v>SM45</v>
      </c>
      <c r="H249" s="18" t="s">
        <v>458</v>
      </c>
      <c r="I249" s="11">
        <v>10</v>
      </c>
      <c r="J249" s="12" t="s">
        <v>887</v>
      </c>
      <c r="K249" s="9" t="s">
        <v>669</v>
      </c>
      <c r="L249" s="15">
        <f t="shared" si="35"/>
        <v>1975</v>
      </c>
      <c r="M249"/>
    </row>
    <row r="250" spans="1:12" ht="30" customHeight="1">
      <c r="A250" s="6">
        <f t="shared" si="34"/>
        <v>249</v>
      </c>
      <c r="B250" s="3" t="s">
        <v>278</v>
      </c>
      <c r="C250" s="4" t="s">
        <v>658</v>
      </c>
      <c r="D250" s="5">
        <v>23448</v>
      </c>
      <c r="E250" s="2" t="s">
        <v>266</v>
      </c>
      <c r="F250" s="3" t="s">
        <v>0</v>
      </c>
      <c r="G250" s="4" t="str">
        <f>IF(K250="M",VLOOKUP(L250,'calcolo CAT 2022'!$A$1:$C$75,2,FALSE),VLOOKUP(L250,'calcolo CAT 2022'!$A$1:$C$75,3,FALSE))</f>
        <v>SM55</v>
      </c>
      <c r="H250" s="17" t="s">
        <v>447</v>
      </c>
      <c r="I250" s="48">
        <v>31</v>
      </c>
      <c r="J250" s="12" t="s">
        <v>1027</v>
      </c>
      <c r="K250" s="9" t="s">
        <v>669</v>
      </c>
      <c r="L250" s="15">
        <f t="shared" si="35"/>
        <v>1964</v>
      </c>
    </row>
    <row r="251" spans="1:15" ht="30" customHeight="1">
      <c r="A251" s="6">
        <f t="shared" si="34"/>
        <v>250</v>
      </c>
      <c r="B251" s="3" t="s">
        <v>1789</v>
      </c>
      <c r="C251" s="4" t="s">
        <v>941</v>
      </c>
      <c r="D251" s="5">
        <v>24633</v>
      </c>
      <c r="E251" s="3"/>
      <c r="F251" s="3" t="s">
        <v>1235</v>
      </c>
      <c r="G251" s="4" t="str">
        <f>IF(K251="M",VLOOKUP(L251,'calcolo CAT 2022'!$A$1:$C$75,2,FALSE),VLOOKUP(L251,'calcolo CAT 2022'!$A$1:$C$75,3,FALSE))</f>
        <v>SM55</v>
      </c>
      <c r="H251" s="14" t="s">
        <v>1539</v>
      </c>
      <c r="I251" s="48">
        <v>194</v>
      </c>
      <c r="J251" s="12" t="s">
        <v>1829</v>
      </c>
      <c r="K251" s="9" t="s">
        <v>669</v>
      </c>
      <c r="L251" s="15">
        <f t="shared" si="35"/>
        <v>1967</v>
      </c>
      <c r="O251" s="1"/>
    </row>
    <row r="252" spans="1:12" ht="30" customHeight="1">
      <c r="A252" s="6">
        <f t="shared" si="34"/>
        <v>251</v>
      </c>
      <c r="B252" s="3" t="s">
        <v>1646</v>
      </c>
      <c r="C252" s="4" t="s">
        <v>1652</v>
      </c>
      <c r="D252" s="5">
        <v>28982</v>
      </c>
      <c r="E252" s="2" t="s">
        <v>1653</v>
      </c>
      <c r="F252" s="3" t="s">
        <v>1594</v>
      </c>
      <c r="G252" s="4" t="str">
        <f>IF(K252="M",VLOOKUP(L252,'calcolo CAT 2022'!$A$1:$C$75,2,FALSE),VLOOKUP(L252,'calcolo CAT 2022'!$A$1:$C$75,3,FALSE))</f>
        <v>SM40</v>
      </c>
      <c r="H252" s="17" t="s">
        <v>447</v>
      </c>
      <c r="I252" s="48">
        <v>706</v>
      </c>
      <c r="J252" s="12" t="s">
        <v>1204</v>
      </c>
      <c r="K252" s="9" t="s">
        <v>669</v>
      </c>
      <c r="L252" s="15">
        <f t="shared" si="35"/>
        <v>1979</v>
      </c>
    </row>
    <row r="253" spans="1:12" ht="30" customHeight="1">
      <c r="A253" s="6">
        <f t="shared" si="34"/>
        <v>252</v>
      </c>
      <c r="B253" s="3" t="s">
        <v>1040</v>
      </c>
      <c r="C253" s="4" t="s">
        <v>2011</v>
      </c>
      <c r="D253" s="5">
        <v>26441</v>
      </c>
      <c r="E253" s="13" t="s">
        <v>1015</v>
      </c>
      <c r="F253" s="3" t="s">
        <v>1016</v>
      </c>
      <c r="G253" s="4" t="str">
        <f>IF(K253="M",VLOOKUP(L253,'[3]calcolo CAT 2021'!$A$1:$C$75,2,FALSE),VLOOKUP(L253,'[3]calcolo CAT 2021'!$A$1:$C$75,3,FALSE))</f>
        <v>SM45</v>
      </c>
      <c r="H253" s="17" t="s">
        <v>447</v>
      </c>
      <c r="I253" s="11">
        <v>87</v>
      </c>
      <c r="J253" s="21" t="s">
        <v>58</v>
      </c>
      <c r="K253" s="9" t="s">
        <v>669</v>
      </c>
      <c r="L253" s="15">
        <f t="shared" si="35"/>
        <v>1972</v>
      </c>
    </row>
    <row r="254" spans="1:12" ht="30" customHeight="1">
      <c r="A254" s="6">
        <f t="shared" si="34"/>
        <v>253</v>
      </c>
      <c r="B254" s="3" t="s">
        <v>430</v>
      </c>
      <c r="C254" s="13" t="s">
        <v>1098</v>
      </c>
      <c r="D254" s="5">
        <v>26373</v>
      </c>
      <c r="E254" s="3" t="s">
        <v>1099</v>
      </c>
      <c r="F254" s="3" t="s">
        <v>1145</v>
      </c>
      <c r="G254" s="4" t="str">
        <f>IF(K254="M",VLOOKUP(L254,'calcolo CAT 2022'!$A$1:$C$75,2,FALSE),VLOOKUP(L254,'calcolo CAT 2022'!$A$1:$C$75,3,FALSE))</f>
        <v>SM50</v>
      </c>
      <c r="H254" s="17" t="s">
        <v>447</v>
      </c>
      <c r="I254" s="11">
        <v>397</v>
      </c>
      <c r="J254" s="12" t="s">
        <v>1204</v>
      </c>
      <c r="K254" s="9" t="s">
        <v>669</v>
      </c>
      <c r="L254" s="15">
        <f aca="true" t="shared" si="36" ref="L254:L268">IF(D254=0," ",YEAR(D254))</f>
        <v>1972</v>
      </c>
    </row>
    <row r="255" spans="1:12" ht="30" customHeight="1">
      <c r="A255" s="6">
        <f t="shared" si="34"/>
        <v>254</v>
      </c>
      <c r="B255" s="3" t="s">
        <v>49</v>
      </c>
      <c r="C255" s="4" t="s">
        <v>1968</v>
      </c>
      <c r="D255" s="5">
        <v>29062</v>
      </c>
      <c r="E255" s="3" t="s">
        <v>1680</v>
      </c>
      <c r="F255" s="3" t="s">
        <v>713</v>
      </c>
      <c r="G255" s="4" t="str">
        <f>IF(K255="M",VLOOKUP(L255,'calcolo CAT 2022'!$A$1:$C$75,2,FALSE),VLOOKUP(L255,'calcolo CAT 2022'!$A$1:$C$75,3,FALSE))</f>
        <v>SM40</v>
      </c>
      <c r="H255" s="17" t="s">
        <v>447</v>
      </c>
      <c r="I255" s="11">
        <v>465</v>
      </c>
      <c r="J255" s="12" t="s">
        <v>1829</v>
      </c>
      <c r="K255" s="9" t="s">
        <v>669</v>
      </c>
      <c r="L255" s="15">
        <f t="shared" si="36"/>
        <v>1979</v>
      </c>
    </row>
    <row r="256" spans="1:12" ht="30" customHeight="1">
      <c r="A256" s="6">
        <f t="shared" si="34"/>
        <v>255</v>
      </c>
      <c r="B256" s="3" t="s">
        <v>45</v>
      </c>
      <c r="C256" s="4" t="s">
        <v>1990</v>
      </c>
      <c r="D256" s="5">
        <v>26208</v>
      </c>
      <c r="E256" s="3" t="s">
        <v>1993</v>
      </c>
      <c r="F256" s="3" t="s">
        <v>827</v>
      </c>
      <c r="G256" s="4" t="str">
        <f>IF(K256="M",VLOOKUP(L256,'calcolo CAT 2022'!$A$1:$C$75,2,FALSE),VLOOKUP(L256,'calcolo CAT 2022'!$A$1:$C$75,3,FALSE))</f>
        <v>SM50</v>
      </c>
      <c r="H256" s="17" t="s">
        <v>447</v>
      </c>
      <c r="I256" s="48">
        <v>809</v>
      </c>
      <c r="J256" s="12" t="s">
        <v>1204</v>
      </c>
      <c r="K256" s="9" t="s">
        <v>669</v>
      </c>
      <c r="L256" s="15">
        <f t="shared" si="36"/>
        <v>1971</v>
      </c>
    </row>
    <row r="257" spans="1:13" ht="30" customHeight="1">
      <c r="A257" s="6">
        <f t="shared" si="34"/>
        <v>256</v>
      </c>
      <c r="B257" s="3" t="s">
        <v>430</v>
      </c>
      <c r="C257" s="4" t="s">
        <v>1100</v>
      </c>
      <c r="D257" s="5">
        <v>26256</v>
      </c>
      <c r="E257" s="3" t="s">
        <v>1101</v>
      </c>
      <c r="F257" s="3" t="s">
        <v>844</v>
      </c>
      <c r="G257" s="4" t="str">
        <f>IF(K257="M",VLOOKUP(L257,'calcolo CAT 2022'!$A$1:$C$75,2,FALSE),VLOOKUP(L257,'calcolo CAT 2022'!$A$1:$C$75,3,FALSE))</f>
        <v>SM50</v>
      </c>
      <c r="H257" s="17" t="s">
        <v>447</v>
      </c>
      <c r="I257" s="11">
        <v>398</v>
      </c>
      <c r="J257" s="12" t="s">
        <v>1204</v>
      </c>
      <c r="K257" s="9" t="s">
        <v>669</v>
      </c>
      <c r="L257" s="15">
        <f t="shared" si="36"/>
        <v>1971</v>
      </c>
      <c r="M257"/>
    </row>
    <row r="258" spans="1:12" ht="30" customHeight="1">
      <c r="A258" s="6">
        <f t="shared" si="34"/>
        <v>257</v>
      </c>
      <c r="B258" s="3" t="s">
        <v>1883</v>
      </c>
      <c r="C258" s="4" t="s">
        <v>1484</v>
      </c>
      <c r="D258" s="5">
        <v>26497</v>
      </c>
      <c r="E258" s="3" t="s">
        <v>1483</v>
      </c>
      <c r="F258" s="3" t="s">
        <v>1688</v>
      </c>
      <c r="G258" s="4" t="str">
        <f>IF(K258="M",VLOOKUP(L258,'calcolo CAT 2022'!$A$1:$C$75,2,FALSE),VLOOKUP(L258,'calcolo CAT 2022'!$A$1:$C$75,3,FALSE))</f>
        <v>SM50</v>
      </c>
      <c r="H258" s="17" t="s">
        <v>447</v>
      </c>
      <c r="I258" s="48">
        <v>162</v>
      </c>
      <c r="J258" s="12" t="s">
        <v>448</v>
      </c>
      <c r="K258" s="9" t="s">
        <v>669</v>
      </c>
      <c r="L258" s="15">
        <f t="shared" si="36"/>
        <v>1972</v>
      </c>
    </row>
    <row r="259" spans="1:12" ht="30" customHeight="1">
      <c r="A259" s="6">
        <f t="shared" si="34"/>
        <v>258</v>
      </c>
      <c r="B259" s="3" t="s">
        <v>1883</v>
      </c>
      <c r="C259" s="4" t="s">
        <v>17</v>
      </c>
      <c r="D259" s="5">
        <v>26825</v>
      </c>
      <c r="E259" s="3" t="s">
        <v>801</v>
      </c>
      <c r="F259" s="3" t="s">
        <v>1688</v>
      </c>
      <c r="G259" s="4" t="str">
        <f>IF(K259="M",VLOOKUP(L259,'calcolo CAT 2022'!$A$1:$C$75,2,FALSE),VLOOKUP(L259,'calcolo CAT 2022'!$A$1:$C$75,3,FALSE))</f>
        <v>SM45</v>
      </c>
      <c r="H259" s="17" t="s">
        <v>447</v>
      </c>
      <c r="I259" s="48">
        <v>163</v>
      </c>
      <c r="J259" s="12" t="s">
        <v>448</v>
      </c>
      <c r="K259" s="9" t="s">
        <v>669</v>
      </c>
      <c r="L259" s="15">
        <f t="shared" si="36"/>
        <v>1973</v>
      </c>
    </row>
    <row r="260" spans="1:12" ht="30" customHeight="1">
      <c r="A260" s="6">
        <f t="shared" si="34"/>
        <v>259</v>
      </c>
      <c r="B260" s="3" t="s">
        <v>730</v>
      </c>
      <c r="C260" s="4" t="s">
        <v>1886</v>
      </c>
      <c r="D260" s="5">
        <v>25915</v>
      </c>
      <c r="E260" s="2" t="s">
        <v>1887</v>
      </c>
      <c r="F260" s="3" t="s">
        <v>1156</v>
      </c>
      <c r="G260" s="4" t="str">
        <f>IF(K260="M",VLOOKUP(L260,'calcolo CAT 2022'!$A$1:$C$75,2,FALSE),VLOOKUP(L260,'calcolo CAT 2022'!$A$1:$C$75,3,FALSE))</f>
        <v>SM50</v>
      </c>
      <c r="H260" s="20" t="s">
        <v>1824</v>
      </c>
      <c r="I260" s="48">
        <v>251</v>
      </c>
      <c r="J260" s="21" t="s">
        <v>1176</v>
      </c>
      <c r="K260" s="9" t="s">
        <v>669</v>
      </c>
      <c r="L260" s="15">
        <f t="shared" si="36"/>
        <v>1970</v>
      </c>
    </row>
    <row r="261" spans="1:13" ht="30" customHeight="1">
      <c r="A261" s="6">
        <f t="shared" si="34"/>
        <v>260</v>
      </c>
      <c r="B261" s="3" t="s">
        <v>1060</v>
      </c>
      <c r="C261" s="19" t="s">
        <v>1591</v>
      </c>
      <c r="D261" s="5">
        <v>28488</v>
      </c>
      <c r="E261" s="2" t="s">
        <v>1058</v>
      </c>
      <c r="F261" s="3" t="s">
        <v>1059</v>
      </c>
      <c r="G261" s="4" t="str">
        <f>IF(K261="M",VLOOKUP(L261,'calcolo CAT 2022'!$A$1:$C$75,2,FALSE),VLOOKUP(L261,'calcolo CAT 2022'!$A$1:$C$75,3,FALSE))</f>
        <v>SF45</v>
      </c>
      <c r="H261" s="17" t="s">
        <v>447</v>
      </c>
      <c r="I261" s="48">
        <v>93</v>
      </c>
      <c r="J261" s="21" t="s">
        <v>452</v>
      </c>
      <c r="K261" s="9" t="s">
        <v>896</v>
      </c>
      <c r="L261" s="15">
        <f t="shared" si="36"/>
        <v>1977</v>
      </c>
      <c r="M261"/>
    </row>
    <row r="262" spans="1:12" ht="30" customHeight="1">
      <c r="A262" s="6">
        <f t="shared" si="34"/>
        <v>261</v>
      </c>
      <c r="B262" s="3" t="s">
        <v>2007</v>
      </c>
      <c r="C262" s="4" t="s">
        <v>2005</v>
      </c>
      <c r="D262" s="5">
        <v>19648</v>
      </c>
      <c r="E262" s="36" t="s">
        <v>2006</v>
      </c>
      <c r="F262" s="3" t="s">
        <v>2008</v>
      </c>
      <c r="G262" s="4" t="str">
        <f>IF(K262="M",VLOOKUP(L262,'calcolo CAT 2022'!$A$1:$C$75,2,FALSE),VLOOKUP(L262,'calcolo CAT 2022'!$A$1:$C$75,3,FALSE))</f>
        <v>SM65</v>
      </c>
      <c r="H262" s="17" t="s">
        <v>447</v>
      </c>
      <c r="I262" s="48">
        <v>202</v>
      </c>
      <c r="J262" s="12" t="s">
        <v>448</v>
      </c>
      <c r="K262" s="9" t="s">
        <v>669</v>
      </c>
      <c r="L262" s="15">
        <f t="shared" si="36"/>
        <v>1953</v>
      </c>
    </row>
    <row r="263" spans="1:12" ht="30" customHeight="1">
      <c r="A263" s="6">
        <f t="shared" si="34"/>
        <v>262</v>
      </c>
      <c r="B263" s="3" t="s">
        <v>1969</v>
      </c>
      <c r="C263" s="13" t="s">
        <v>1970</v>
      </c>
      <c r="D263" s="5">
        <v>26530</v>
      </c>
      <c r="E263" s="21" t="s">
        <v>1971</v>
      </c>
      <c r="F263" s="3" t="s">
        <v>359</v>
      </c>
      <c r="G263" s="4" t="str">
        <f>IF(K263="M",VLOOKUP(L263,'calcolo CAT 2022'!$A$1:$C$75,2,FALSE),VLOOKUP(L263,'calcolo CAT 2022'!$A$1:$C$75,3,FALSE))</f>
        <v>SM50</v>
      </c>
      <c r="H263" s="17" t="s">
        <v>447</v>
      </c>
      <c r="I263" s="48">
        <v>199</v>
      </c>
      <c r="J263" s="12" t="s">
        <v>1204</v>
      </c>
      <c r="K263" s="9" t="s">
        <v>669</v>
      </c>
      <c r="L263" s="15">
        <f t="shared" si="36"/>
        <v>1972</v>
      </c>
    </row>
    <row r="264" spans="1:13" ht="30" customHeight="1">
      <c r="A264" s="6">
        <f t="shared" si="34"/>
        <v>263</v>
      </c>
      <c r="B264" s="3" t="s">
        <v>945</v>
      </c>
      <c r="C264" s="19" t="s">
        <v>1811</v>
      </c>
      <c r="D264" s="5">
        <v>25439</v>
      </c>
      <c r="E264" s="2" t="s">
        <v>1812</v>
      </c>
      <c r="F264" s="3" t="s">
        <v>924</v>
      </c>
      <c r="G264" s="4" t="str">
        <f>IF(K264="M",VLOOKUP(L264,'calcolo CAT 2022'!$A$1:$C$75,2,FALSE),VLOOKUP(L264,'calcolo CAT 2022'!$A$1:$C$75,3,FALSE))</f>
        <v>SF50</v>
      </c>
      <c r="H264" s="17" t="s">
        <v>447</v>
      </c>
      <c r="I264" s="48">
        <v>627</v>
      </c>
      <c r="J264" s="12" t="s">
        <v>448</v>
      </c>
      <c r="K264" s="9" t="s">
        <v>896</v>
      </c>
      <c r="L264" s="15">
        <f t="shared" si="36"/>
        <v>1969</v>
      </c>
      <c r="M264"/>
    </row>
    <row r="265" spans="1:12" ht="30" customHeight="1">
      <c r="A265" s="6">
        <f t="shared" si="34"/>
        <v>264</v>
      </c>
      <c r="B265" s="3" t="s">
        <v>411</v>
      </c>
      <c r="C265" s="4" t="s">
        <v>1183</v>
      </c>
      <c r="D265" s="5">
        <v>23281</v>
      </c>
      <c r="E265" s="3" t="s">
        <v>829</v>
      </c>
      <c r="F265" s="3" t="s">
        <v>827</v>
      </c>
      <c r="G265" s="4" t="str">
        <f>IF(K265="M",VLOOKUP(L265,'calcolo CAT 2022'!$A$1:$C$75,2,FALSE),VLOOKUP(L265,'calcolo CAT 2022'!$A$1:$C$75,3,FALSE))</f>
        <v>SM55</v>
      </c>
      <c r="H265" s="17" t="s">
        <v>447</v>
      </c>
      <c r="I265" s="11">
        <v>718</v>
      </c>
      <c r="J265" s="12" t="s">
        <v>1204</v>
      </c>
      <c r="K265" s="9" t="s">
        <v>669</v>
      </c>
      <c r="L265" s="15">
        <f t="shared" si="36"/>
        <v>1963</v>
      </c>
    </row>
    <row r="266" spans="1:13" ht="30" customHeight="1">
      <c r="A266" s="6">
        <f t="shared" si="34"/>
        <v>265</v>
      </c>
      <c r="B266" s="3" t="s">
        <v>945</v>
      </c>
      <c r="C266" s="4" t="s">
        <v>1426</v>
      </c>
      <c r="D266" s="5">
        <v>25425</v>
      </c>
      <c r="E266" s="3" t="s">
        <v>1427</v>
      </c>
      <c r="F266" s="3" t="s">
        <v>507</v>
      </c>
      <c r="G266" s="4" t="str">
        <f>IF(K266="M",VLOOKUP(L266,'calcolo CAT 2022'!$A$1:$C$75,2,FALSE),VLOOKUP(L266,'calcolo CAT 2022'!$A$1:$C$75,3,FALSE))</f>
        <v>SM50</v>
      </c>
      <c r="H266" s="17" t="s">
        <v>447</v>
      </c>
      <c r="I266" s="11">
        <v>682</v>
      </c>
      <c r="J266" s="12" t="s">
        <v>1829</v>
      </c>
      <c r="K266" s="9" t="s">
        <v>669</v>
      </c>
      <c r="L266" s="15">
        <f t="shared" si="36"/>
        <v>1969</v>
      </c>
      <c r="M266"/>
    </row>
    <row r="267" spans="1:13" ht="30" customHeight="1">
      <c r="A267" s="6">
        <f t="shared" si="34"/>
        <v>266</v>
      </c>
      <c r="B267" s="3" t="s">
        <v>1980</v>
      </c>
      <c r="C267" s="19" t="s">
        <v>1456</v>
      </c>
      <c r="D267" s="5">
        <v>25615</v>
      </c>
      <c r="E267" s="2" t="s">
        <v>1981</v>
      </c>
      <c r="F267" s="3" t="s">
        <v>1982</v>
      </c>
      <c r="G267" s="4" t="str">
        <f>IF(K267="M",VLOOKUP(L267,'calcolo CAT 2022'!$A$1:$C$75,2,FALSE),VLOOKUP(L267,'calcolo CAT 2022'!$A$1:$C$75,3,FALSE))</f>
        <v>SF50</v>
      </c>
      <c r="H267" s="17" t="s">
        <v>447</v>
      </c>
      <c r="I267" s="48">
        <v>807</v>
      </c>
      <c r="J267" s="12" t="s">
        <v>448</v>
      </c>
      <c r="K267" s="9" t="s">
        <v>896</v>
      </c>
      <c r="L267" s="15">
        <f t="shared" si="36"/>
        <v>1970</v>
      </c>
      <c r="M267"/>
    </row>
    <row r="268" spans="1:12" ht="30" customHeight="1">
      <c r="A268" s="6">
        <f t="shared" si="34"/>
        <v>267</v>
      </c>
      <c r="B268" s="3" t="s">
        <v>2018</v>
      </c>
      <c r="C268" s="4" t="s">
        <v>2019</v>
      </c>
      <c r="D268" s="5">
        <v>21789</v>
      </c>
      <c r="E268" s="2" t="s">
        <v>118</v>
      </c>
      <c r="F268" s="3" t="s">
        <v>119</v>
      </c>
      <c r="G268" s="4" t="str">
        <f>IF(K268="M",VLOOKUP(L268,'calcolo CAT 2022'!$A$1:$C$75,2,FALSE),VLOOKUP(L268,'calcolo CAT 2022'!$A$1:$C$75,3,FALSE))</f>
        <v>SM60</v>
      </c>
      <c r="H268" s="17" t="s">
        <v>447</v>
      </c>
      <c r="I268" s="11">
        <v>347</v>
      </c>
      <c r="J268" s="12" t="s">
        <v>887</v>
      </c>
      <c r="K268" s="9" t="s">
        <v>669</v>
      </c>
      <c r="L268" s="15">
        <f t="shared" si="36"/>
        <v>1959</v>
      </c>
    </row>
    <row r="269" spans="1:13" ht="30" customHeight="1">
      <c r="A269" s="6">
        <f t="shared" si="34"/>
        <v>268</v>
      </c>
      <c r="B269" s="3" t="s">
        <v>1818</v>
      </c>
      <c r="C269" s="4" t="s">
        <v>1819</v>
      </c>
      <c r="D269" s="5">
        <v>26996</v>
      </c>
      <c r="E269" s="13" t="s">
        <v>1820</v>
      </c>
      <c r="F269" s="3" t="s">
        <v>1821</v>
      </c>
      <c r="G269" s="4" t="str">
        <f>IF(K269="M",VLOOKUP(L269,'calcolo CAT 2022'!$A$1:$C$75,2,FALSE),VLOOKUP(L269,'calcolo CAT 2022'!$A$1:$C$75,3,FALSE))</f>
        <v>SM45</v>
      </c>
      <c r="H269" s="14" t="s">
        <v>1539</v>
      </c>
      <c r="I269" s="11">
        <v>46</v>
      </c>
      <c r="J269" s="12" t="s">
        <v>157</v>
      </c>
      <c r="K269" s="9" t="s">
        <v>669</v>
      </c>
      <c r="L269" s="15">
        <f aca="true" t="shared" si="37" ref="L269:L274">IF(D269=0," ",YEAR(D269))</f>
        <v>1973</v>
      </c>
      <c r="M269"/>
    </row>
    <row r="270" spans="1:12" ht="30" customHeight="1">
      <c r="A270" s="6">
        <f t="shared" si="34"/>
        <v>269</v>
      </c>
      <c r="B270" s="3" t="s">
        <v>804</v>
      </c>
      <c r="C270" s="13" t="s">
        <v>803</v>
      </c>
      <c r="D270" s="5">
        <v>25968</v>
      </c>
      <c r="E270" s="2" t="s">
        <v>1110</v>
      </c>
      <c r="F270" s="3" t="s">
        <v>1109</v>
      </c>
      <c r="G270" s="4" t="str">
        <f>IF(K270="M",VLOOKUP(L270,'calcolo CAT 2022'!$A$1:$C$75,2,FALSE),VLOOKUP(L270,'calcolo CAT 2022'!$A$1:$C$75,3,FALSE))</f>
        <v>SM50</v>
      </c>
      <c r="H270" s="17" t="s">
        <v>447</v>
      </c>
      <c r="I270" s="11">
        <v>115</v>
      </c>
      <c r="J270" s="12" t="s">
        <v>887</v>
      </c>
      <c r="K270" s="9" t="s">
        <v>669</v>
      </c>
      <c r="L270" s="15">
        <f t="shared" si="37"/>
        <v>1971</v>
      </c>
    </row>
    <row r="271" spans="1:12" ht="30" customHeight="1">
      <c r="A271" s="6">
        <f t="shared" si="34"/>
        <v>270</v>
      </c>
      <c r="B271" s="3" t="s">
        <v>1376</v>
      </c>
      <c r="C271" s="4" t="s">
        <v>81</v>
      </c>
      <c r="D271" s="5">
        <v>32486</v>
      </c>
      <c r="E271" s="3" t="s">
        <v>1377</v>
      </c>
      <c r="F271" s="3" t="s">
        <v>1375</v>
      </c>
      <c r="G271" s="4" t="str">
        <f>IF(K271="M",VLOOKUP(L271,'calcolo CAT 2022'!$A$1:$C$75,2,FALSE),VLOOKUP(L271,'calcolo CAT 2022'!$A$1:$C$75,3,FALSE))</f>
        <v>SM</v>
      </c>
      <c r="H271" s="17" t="s">
        <v>447</v>
      </c>
      <c r="I271" s="11">
        <v>90</v>
      </c>
      <c r="J271" s="12" t="s">
        <v>448</v>
      </c>
      <c r="K271" s="9" t="s">
        <v>669</v>
      </c>
      <c r="L271" s="15">
        <f t="shared" si="37"/>
        <v>1988</v>
      </c>
    </row>
    <row r="272" spans="1:13" ht="30" customHeight="1">
      <c r="A272" s="6">
        <f t="shared" si="34"/>
        <v>271</v>
      </c>
      <c r="B272" s="3" t="s">
        <v>1621</v>
      </c>
      <c r="C272" s="4" t="s">
        <v>1553</v>
      </c>
      <c r="D272" s="5">
        <v>22912</v>
      </c>
      <c r="E272" s="3" t="s">
        <v>574</v>
      </c>
      <c r="F272" s="3" t="s">
        <v>575</v>
      </c>
      <c r="G272" s="4" t="str">
        <f>IF(K272="M",VLOOKUP(L272,'calcolo CAT 2022'!$A$1:$C$75,2,FALSE),VLOOKUP(L272,'calcolo CAT 2022'!$A$1:$C$75,3,FALSE))</f>
        <v>SM60</v>
      </c>
      <c r="H272" s="17" t="s">
        <v>447</v>
      </c>
      <c r="I272" s="11">
        <v>345</v>
      </c>
      <c r="J272" s="12" t="s">
        <v>452</v>
      </c>
      <c r="K272" s="9" t="s">
        <v>669</v>
      </c>
      <c r="L272" s="15">
        <f t="shared" si="37"/>
        <v>1962</v>
      </c>
      <c r="M272"/>
    </row>
    <row r="273" spans="1:12" ht="30" customHeight="1">
      <c r="A273" s="6">
        <f t="shared" si="34"/>
        <v>272</v>
      </c>
      <c r="B273" s="3" t="s">
        <v>1660</v>
      </c>
      <c r="C273" s="13" t="s">
        <v>617</v>
      </c>
      <c r="D273" s="5">
        <v>28107</v>
      </c>
      <c r="E273" s="3" t="s">
        <v>618</v>
      </c>
      <c r="F273" s="3" t="s">
        <v>1373</v>
      </c>
      <c r="G273" s="4" t="str">
        <f>IF(K273="M",VLOOKUP(L273,'calcolo CAT 2022'!$A$1:$C$75,2,FALSE),VLOOKUP(L273,'calcolo CAT 2022'!$A$1:$C$75,3,FALSE))</f>
        <v>SM45</v>
      </c>
      <c r="H273" s="17" t="s">
        <v>447</v>
      </c>
      <c r="I273" s="48">
        <v>560</v>
      </c>
      <c r="J273" s="12" t="s">
        <v>1027</v>
      </c>
      <c r="K273" s="9" t="s">
        <v>669</v>
      </c>
      <c r="L273" s="15">
        <f t="shared" si="37"/>
        <v>1976</v>
      </c>
    </row>
    <row r="274" spans="1:12" ht="30" customHeight="1">
      <c r="A274" s="6">
        <f t="shared" si="34"/>
        <v>273</v>
      </c>
      <c r="B274" s="3" t="s">
        <v>270</v>
      </c>
      <c r="C274" s="19" t="s">
        <v>151</v>
      </c>
      <c r="D274" s="5">
        <v>23137</v>
      </c>
      <c r="E274" s="2" t="s">
        <v>152</v>
      </c>
      <c r="F274" s="3" t="s">
        <v>153</v>
      </c>
      <c r="G274" s="4" t="str">
        <f>IF(K274="M",VLOOKUP(L274,'calcolo CAT 2022'!$A$1:$C$75,2,FALSE),VLOOKUP(L274,'calcolo CAT 2022'!$A$1:$C$75,3,FALSE))</f>
        <v>SF55</v>
      </c>
      <c r="H274" s="17" t="s">
        <v>447</v>
      </c>
      <c r="I274" s="11">
        <v>597</v>
      </c>
      <c r="J274" s="12" t="s">
        <v>1157</v>
      </c>
      <c r="K274" s="9" t="s">
        <v>896</v>
      </c>
      <c r="L274" s="15">
        <f t="shared" si="37"/>
        <v>1963</v>
      </c>
    </row>
    <row r="275" spans="1:12" ht="30" customHeight="1">
      <c r="A275" s="6">
        <f t="shared" si="34"/>
        <v>274</v>
      </c>
      <c r="B275" s="3" t="s">
        <v>1831</v>
      </c>
      <c r="C275" s="19" t="s">
        <v>1602</v>
      </c>
      <c r="D275" s="5">
        <v>26266</v>
      </c>
      <c r="E275" s="2" t="s">
        <v>1603</v>
      </c>
      <c r="F275" s="3" t="s">
        <v>1156</v>
      </c>
      <c r="G275" s="4" t="str">
        <f>IF(K275="M",VLOOKUP(L275,'calcolo CAT 2022'!$A$1:$C$75,2,FALSE),VLOOKUP(L275,'calcolo CAT 2022'!$A$1:$C$75,3,FALSE))</f>
        <v>SF50</v>
      </c>
      <c r="H275" s="17" t="s">
        <v>447</v>
      </c>
      <c r="I275" s="48">
        <v>210</v>
      </c>
      <c r="J275" s="21" t="s">
        <v>887</v>
      </c>
      <c r="K275" s="9" t="s">
        <v>896</v>
      </c>
      <c r="L275" s="15">
        <f aca="true" t="shared" si="38" ref="L275:L280">IF(D275=0," ",YEAR(D275))</f>
        <v>1971</v>
      </c>
    </row>
    <row r="276" spans="1:13" ht="30" customHeight="1">
      <c r="A276" s="6">
        <f t="shared" si="34"/>
        <v>275</v>
      </c>
      <c r="B276" s="3" t="s">
        <v>1228</v>
      </c>
      <c r="C276" s="4" t="s">
        <v>1093</v>
      </c>
      <c r="D276" s="5">
        <v>24310</v>
      </c>
      <c r="E276" s="2" t="s">
        <v>1094</v>
      </c>
      <c r="F276" s="3" t="s">
        <v>442</v>
      </c>
      <c r="G276" s="4" t="str">
        <f>IF(K276="M",VLOOKUP(L276,'calcolo CAT 2022'!$A$1:$C$75,2,FALSE),VLOOKUP(L276,'calcolo CAT 2022'!$A$1:$C$75,3,FALSE))</f>
        <v>SM55</v>
      </c>
      <c r="H276" s="39" t="s">
        <v>553</v>
      </c>
      <c r="I276" s="11">
        <v>429</v>
      </c>
      <c r="J276" s="12" t="s">
        <v>1829</v>
      </c>
      <c r="K276" s="9" t="s">
        <v>669</v>
      </c>
      <c r="L276" s="15">
        <f t="shared" si="38"/>
        <v>1966</v>
      </c>
      <c r="M276"/>
    </row>
    <row r="277" spans="1:12" ht="30" customHeight="1">
      <c r="A277" s="6">
        <f t="shared" si="34"/>
        <v>276</v>
      </c>
      <c r="B277" s="3" t="s">
        <v>897</v>
      </c>
      <c r="C277" s="4" t="s">
        <v>891</v>
      </c>
      <c r="D277" s="5">
        <v>19738</v>
      </c>
      <c r="E277" s="2" t="s">
        <v>1310</v>
      </c>
      <c r="F277" s="3" t="s">
        <v>866</v>
      </c>
      <c r="G277" s="4" t="str">
        <f>IF(K277="M",VLOOKUP(L277,'calcolo CAT 2022'!$A$1:$C$75,2,FALSE),VLOOKUP(L277,'calcolo CAT 2022'!$A$1:$C$75,3,FALSE))</f>
        <v>SM65</v>
      </c>
      <c r="H277" s="14" t="s">
        <v>1539</v>
      </c>
      <c r="I277" s="11">
        <v>28</v>
      </c>
      <c r="J277" s="12" t="s">
        <v>867</v>
      </c>
      <c r="K277" s="9" t="s">
        <v>669</v>
      </c>
      <c r="L277" s="15">
        <f t="shared" si="38"/>
        <v>1954</v>
      </c>
    </row>
    <row r="278" spans="1:12" ht="30" customHeight="1">
      <c r="A278" s="6">
        <f t="shared" si="34"/>
        <v>277</v>
      </c>
      <c r="B278" s="3" t="s">
        <v>49</v>
      </c>
      <c r="C278" s="4" t="s">
        <v>1869</v>
      </c>
      <c r="D278" s="5">
        <v>18690</v>
      </c>
      <c r="E278" s="3" t="s">
        <v>1870</v>
      </c>
      <c r="F278" s="3" t="s">
        <v>713</v>
      </c>
      <c r="G278" s="4" t="str">
        <f>IF(K278="M",VLOOKUP(L278,'calcolo CAT 2022'!$A$1:$C$75,2,FALSE),VLOOKUP(L278,'calcolo CAT 2022'!$A$1:$C$75,3,FALSE))</f>
        <v>SM70</v>
      </c>
      <c r="H278" s="17" t="s">
        <v>447</v>
      </c>
      <c r="I278" s="11">
        <v>470</v>
      </c>
      <c r="J278" s="12" t="s">
        <v>1829</v>
      </c>
      <c r="K278" s="9" t="s">
        <v>669</v>
      </c>
      <c r="L278" s="15">
        <f t="shared" si="38"/>
        <v>1951</v>
      </c>
    </row>
    <row r="279" spans="1:13" ht="30" customHeight="1">
      <c r="A279" s="6">
        <f t="shared" si="34"/>
        <v>278</v>
      </c>
      <c r="B279" s="3" t="s">
        <v>1392</v>
      </c>
      <c r="C279" s="4" t="s">
        <v>1081</v>
      </c>
      <c r="D279" s="5">
        <v>25597</v>
      </c>
      <c r="E279" s="2" t="s">
        <v>1082</v>
      </c>
      <c r="F279" s="3" t="s">
        <v>335</v>
      </c>
      <c r="G279" s="4" t="str">
        <f>IF(K279="M",VLOOKUP(L279,'calcolo CAT 2022'!$A$1:$C$75,2,FALSE),VLOOKUP(L279,'calcolo CAT 2022'!$A$1:$C$75,3,FALSE))</f>
        <v>SM50</v>
      </c>
      <c r="H279" s="17" t="s">
        <v>447</v>
      </c>
      <c r="I279" s="11">
        <v>426</v>
      </c>
      <c r="J279" s="21" t="s">
        <v>336</v>
      </c>
      <c r="K279" s="9" t="s">
        <v>669</v>
      </c>
      <c r="L279" s="15">
        <f t="shared" si="38"/>
        <v>1970</v>
      </c>
      <c r="M279"/>
    </row>
    <row r="280" spans="1:12" ht="30" customHeight="1">
      <c r="A280" s="6">
        <f t="shared" si="34"/>
        <v>279</v>
      </c>
      <c r="B280" s="3" t="s">
        <v>1195</v>
      </c>
      <c r="C280" s="4" t="s">
        <v>26</v>
      </c>
      <c r="D280" s="5">
        <v>23866</v>
      </c>
      <c r="E280" s="2" t="s">
        <v>28</v>
      </c>
      <c r="F280" s="3" t="s">
        <v>27</v>
      </c>
      <c r="G280" s="4" t="str">
        <f>IF(K280="M",VLOOKUP(L280,'calcolo CAT 2022'!$A$1:$C$75,2,FALSE),VLOOKUP(L280,'calcolo CAT 2022'!$A$1:$C$75,3,FALSE))</f>
        <v>SM55</v>
      </c>
      <c r="H280" s="17" t="s">
        <v>447</v>
      </c>
      <c r="I280" s="11">
        <v>769</v>
      </c>
      <c r="J280" s="12" t="s">
        <v>448</v>
      </c>
      <c r="K280" s="9" t="s">
        <v>669</v>
      </c>
      <c r="L280" s="15">
        <f t="shared" si="38"/>
        <v>1965</v>
      </c>
    </row>
    <row r="281" spans="1:12" ht="30" customHeight="1">
      <c r="A281" s="6">
        <f t="shared" si="34"/>
        <v>280</v>
      </c>
      <c r="B281" s="29" t="s">
        <v>94</v>
      </c>
      <c r="C281" s="13" t="s">
        <v>1181</v>
      </c>
      <c r="D281" s="5">
        <v>30618</v>
      </c>
      <c r="E281" s="2"/>
      <c r="F281" s="3" t="s">
        <v>305</v>
      </c>
      <c r="G281" s="4" t="str">
        <f>IF(K281="M",VLOOKUP(L281,'calcolo CAT 2022'!$A$1:$C$75,2,FALSE),VLOOKUP(L281,'calcolo CAT 2022'!$A$1:$C$75,3,FALSE))</f>
        <v>SM35</v>
      </c>
      <c r="H281" s="17" t="s">
        <v>447</v>
      </c>
      <c r="I281" s="11">
        <v>753</v>
      </c>
      <c r="J281" s="12" t="s">
        <v>1496</v>
      </c>
      <c r="K281" s="9" t="s">
        <v>669</v>
      </c>
      <c r="L281" s="15">
        <f aca="true" t="shared" si="39" ref="L281:L288">IF(D281=0," ",YEAR(D281))</f>
        <v>1983</v>
      </c>
    </row>
    <row r="282" spans="1:12" ht="30" customHeight="1">
      <c r="A282" s="6">
        <f t="shared" si="34"/>
        <v>281</v>
      </c>
      <c r="B282" s="3" t="s">
        <v>1123</v>
      </c>
      <c r="C282" s="4" t="s">
        <v>1556</v>
      </c>
      <c r="D282" s="5">
        <v>24960</v>
      </c>
      <c r="E282" s="2" t="s">
        <v>134</v>
      </c>
      <c r="F282" s="3" t="s">
        <v>562</v>
      </c>
      <c r="G282" s="4" t="str">
        <f>IF(K282="M",VLOOKUP(L282,'calcolo CAT 2022'!$A$1:$C$75,2,FALSE),VLOOKUP(L282,'calcolo CAT 2022'!$A$1:$C$75,3,FALSE))</f>
        <v>SM50</v>
      </c>
      <c r="H282" s="17" t="s">
        <v>447</v>
      </c>
      <c r="I282" s="11">
        <v>530</v>
      </c>
      <c r="J282" s="12" t="s">
        <v>1157</v>
      </c>
      <c r="K282" s="9" t="s">
        <v>669</v>
      </c>
      <c r="L282" s="15">
        <f t="shared" si="39"/>
        <v>1968</v>
      </c>
    </row>
    <row r="283" spans="1:12" ht="30" customHeight="1">
      <c r="A283" s="6">
        <f t="shared" si="34"/>
        <v>282</v>
      </c>
      <c r="B283" s="3" t="s">
        <v>631</v>
      </c>
      <c r="C283" s="19" t="s">
        <v>635</v>
      </c>
      <c r="D283" s="5">
        <v>26115</v>
      </c>
      <c r="E283" s="3"/>
      <c r="F283" s="3" t="s">
        <v>1066</v>
      </c>
      <c r="G283" s="4" t="str">
        <f>IF(K283="M",VLOOKUP(L283,'calcolo CAT 2022'!$A$1:$C$75,2,FALSE),VLOOKUP(L283,'calcolo CAT 2022'!$A$1:$C$75,3,FALSE))</f>
        <v>SF50</v>
      </c>
      <c r="H283" s="17" t="s">
        <v>447</v>
      </c>
      <c r="I283" s="48">
        <v>734</v>
      </c>
      <c r="J283" s="12" t="s">
        <v>448</v>
      </c>
      <c r="K283" s="9" t="s">
        <v>896</v>
      </c>
      <c r="L283" s="15">
        <f t="shared" si="39"/>
        <v>1971</v>
      </c>
    </row>
    <row r="284" spans="1:12" ht="30" customHeight="1">
      <c r="A284" s="6">
        <f t="shared" si="34"/>
        <v>283</v>
      </c>
      <c r="B284" s="3" t="s">
        <v>784</v>
      </c>
      <c r="C284" s="19" t="s">
        <v>1751</v>
      </c>
      <c r="D284" s="5">
        <v>23328</v>
      </c>
      <c r="E284" s="2" t="s">
        <v>413</v>
      </c>
      <c r="F284" s="3" t="s">
        <v>900</v>
      </c>
      <c r="G284" s="4" t="str">
        <f>IF(K284="M",VLOOKUP(L284,'calcolo CAT 2022'!$A$1:$C$75,2,FALSE),VLOOKUP(L284,'calcolo CAT 2022'!$A$1:$C$75,3,FALSE))</f>
        <v>SF55</v>
      </c>
      <c r="H284" s="17" t="s">
        <v>447</v>
      </c>
      <c r="I284" s="11">
        <v>523</v>
      </c>
      <c r="J284" s="12" t="s">
        <v>887</v>
      </c>
      <c r="K284" s="9" t="s">
        <v>896</v>
      </c>
      <c r="L284" s="15">
        <f t="shared" si="39"/>
        <v>1963</v>
      </c>
    </row>
    <row r="285" spans="1:12" ht="30" customHeight="1">
      <c r="A285" s="6">
        <f t="shared" si="34"/>
        <v>284</v>
      </c>
      <c r="B285" s="3" t="s">
        <v>1228</v>
      </c>
      <c r="C285" s="4" t="s">
        <v>1090</v>
      </c>
      <c r="D285" s="5">
        <v>22135</v>
      </c>
      <c r="E285" s="2" t="s">
        <v>1091</v>
      </c>
      <c r="F285" s="3" t="s">
        <v>1092</v>
      </c>
      <c r="G285" s="4" t="str">
        <f>IF(K285="M",VLOOKUP(L285,'calcolo CAT 2022'!$A$1:$C$75,2,FALSE),VLOOKUP(L285,'calcolo CAT 2022'!$A$1:$C$75,3,FALSE))</f>
        <v>SM60</v>
      </c>
      <c r="H285" s="39" t="s">
        <v>553</v>
      </c>
      <c r="I285" s="11">
        <v>428</v>
      </c>
      <c r="J285" s="12" t="s">
        <v>608</v>
      </c>
      <c r="K285" s="9" t="s">
        <v>669</v>
      </c>
      <c r="L285" s="15">
        <f t="shared" si="39"/>
        <v>1960</v>
      </c>
    </row>
    <row r="286" spans="1:12" ht="30" customHeight="1">
      <c r="A286" s="6">
        <f t="shared" si="34"/>
        <v>285</v>
      </c>
      <c r="B286" s="3" t="s">
        <v>307</v>
      </c>
      <c r="C286" s="19" t="s">
        <v>828</v>
      </c>
      <c r="D286" s="5">
        <v>21837</v>
      </c>
      <c r="E286" s="2" t="s">
        <v>774</v>
      </c>
      <c r="F286" s="3" t="s">
        <v>1169</v>
      </c>
      <c r="G286" s="4" t="str">
        <f>IF(K286="M",VLOOKUP(L286,'calcolo CAT 2022'!$A$1:$C$75,2,FALSE),VLOOKUP(L286,'calcolo CAT 2022'!$A$1:$C$75,3,FALSE))</f>
        <v>SF60</v>
      </c>
      <c r="H286" s="17" t="s">
        <v>447</v>
      </c>
      <c r="I286" s="11">
        <v>107</v>
      </c>
      <c r="J286" s="12" t="s">
        <v>1027</v>
      </c>
      <c r="K286" s="9" t="s">
        <v>896</v>
      </c>
      <c r="L286" s="15">
        <f t="shared" si="39"/>
        <v>1959</v>
      </c>
    </row>
    <row r="287" spans="1:12" ht="30" customHeight="1">
      <c r="A287" s="6">
        <f t="shared" si="34"/>
        <v>286</v>
      </c>
      <c r="B287" s="3" t="s">
        <v>742</v>
      </c>
      <c r="C287" s="4" t="s">
        <v>1078</v>
      </c>
      <c r="D287" s="5">
        <v>23276</v>
      </c>
      <c r="E287" s="2" t="s">
        <v>25</v>
      </c>
      <c r="F287" s="3" t="s">
        <v>2024</v>
      </c>
      <c r="G287" s="4" t="str">
        <f>IF(K287="M",VLOOKUP(L287,'calcolo CAT 2022'!$A$1:$C$75,2,FALSE),VLOOKUP(L287,'calcolo CAT 2022'!$A$1:$C$75,3,FALSE))</f>
        <v>SM55</v>
      </c>
      <c r="H287" s="17" t="s">
        <v>447</v>
      </c>
      <c r="I287" s="11">
        <v>765</v>
      </c>
      <c r="J287" s="12" t="s">
        <v>448</v>
      </c>
      <c r="K287" s="9" t="s">
        <v>669</v>
      </c>
      <c r="L287" s="15">
        <f t="shared" si="39"/>
        <v>1963</v>
      </c>
    </row>
    <row r="288" spans="1:12" ht="30" customHeight="1">
      <c r="A288" s="6">
        <f t="shared" si="34"/>
        <v>287</v>
      </c>
      <c r="B288" s="29" t="s">
        <v>945</v>
      </c>
      <c r="C288" s="23" t="s">
        <v>1407</v>
      </c>
      <c r="D288" s="5">
        <v>19517</v>
      </c>
      <c r="E288" s="3" t="s">
        <v>1708</v>
      </c>
      <c r="F288" s="3" t="s">
        <v>38</v>
      </c>
      <c r="G288" s="4" t="str">
        <f>IF(K288="M",VLOOKUP(L288,'calcolo CAT 2022'!$A$1:$C$75,2,FALSE),VLOOKUP(L288,'calcolo CAT 2022'!$A$1:$C$75,3,FALSE))</f>
        <v>SM65</v>
      </c>
      <c r="H288" s="17" t="s">
        <v>447</v>
      </c>
      <c r="I288" s="48">
        <v>606</v>
      </c>
      <c r="J288" s="12" t="s">
        <v>448</v>
      </c>
      <c r="K288" s="9" t="s">
        <v>669</v>
      </c>
      <c r="L288" s="15">
        <f t="shared" si="39"/>
        <v>1953</v>
      </c>
    </row>
    <row r="289" spans="1:12" ht="30" customHeight="1">
      <c r="A289" s="6">
        <f t="shared" si="34"/>
        <v>288</v>
      </c>
      <c r="B289" s="3" t="s">
        <v>1660</v>
      </c>
      <c r="C289" s="4" t="s">
        <v>1745</v>
      </c>
      <c r="D289" s="5">
        <v>23827</v>
      </c>
      <c r="E289" s="3" t="s">
        <v>1746</v>
      </c>
      <c r="F289" s="3" t="s">
        <v>1373</v>
      </c>
      <c r="G289" s="4" t="str">
        <f>IF(K289="M",VLOOKUP(L289,'calcolo CAT 2022'!$A$1:$C$75,2,FALSE),VLOOKUP(L289,'calcolo CAT 2022'!$A$1:$C$75,3,FALSE))</f>
        <v>SM55</v>
      </c>
      <c r="H289" s="17" t="s">
        <v>447</v>
      </c>
      <c r="I289" s="48">
        <v>566</v>
      </c>
      <c r="J289" s="12" t="s">
        <v>1027</v>
      </c>
      <c r="K289" s="9" t="s">
        <v>669</v>
      </c>
      <c r="L289" s="15">
        <f>IF(D289=0," ",YEAR(D289))</f>
        <v>1965</v>
      </c>
    </row>
    <row r="290" spans="1:12" ht="30" customHeight="1">
      <c r="A290" s="6">
        <f t="shared" si="34"/>
        <v>289</v>
      </c>
      <c r="B290" s="3" t="s">
        <v>35</v>
      </c>
      <c r="C290" s="19" t="s">
        <v>1974</v>
      </c>
      <c r="D290" s="5">
        <v>33357</v>
      </c>
      <c r="E290" s="2" t="s">
        <v>1568</v>
      </c>
      <c r="F290" s="3" t="s">
        <v>1567</v>
      </c>
      <c r="G290" s="4" t="str">
        <f>IF(K290="M",VLOOKUP(L290,'calcolo CAT 2022'!$A$1:$C$75,2,FALSE),VLOOKUP(L290,'calcolo CAT 2022'!$A$1:$C$75,3,FALSE))</f>
        <v>SF</v>
      </c>
      <c r="H290" s="17" t="s">
        <v>447</v>
      </c>
      <c r="I290" s="11">
        <v>537</v>
      </c>
      <c r="J290" s="12" t="s">
        <v>1176</v>
      </c>
      <c r="K290" s="9" t="s">
        <v>896</v>
      </c>
      <c r="L290" s="15">
        <f>IF(D290=0," ",YEAR(D290))</f>
        <v>1991</v>
      </c>
    </row>
    <row r="291" spans="1:12" ht="30" customHeight="1">
      <c r="A291" s="6">
        <f t="shared" si="34"/>
        <v>290</v>
      </c>
      <c r="B291" s="3" t="s">
        <v>1965</v>
      </c>
      <c r="C291" s="19" t="s">
        <v>1108</v>
      </c>
      <c r="D291" s="5">
        <v>26684</v>
      </c>
      <c r="E291" s="2" t="s">
        <v>904</v>
      </c>
      <c r="F291" s="3" t="s">
        <v>1964</v>
      </c>
      <c r="G291" s="4" t="str">
        <f>IF(K291="M",VLOOKUP(L291,'calcolo CAT 2022'!$A$1:$C$75,2,FALSE),VLOOKUP(L291,'calcolo CAT 2022'!$A$1:$C$75,3,FALSE))</f>
        <v>SF45</v>
      </c>
      <c r="H291" s="17" t="s">
        <v>447</v>
      </c>
      <c r="I291" s="48">
        <v>569</v>
      </c>
      <c r="J291" s="12" t="s">
        <v>1027</v>
      </c>
      <c r="K291" s="9" t="s">
        <v>896</v>
      </c>
      <c r="L291" s="15">
        <f>IF(D291=0," ",YEAR(D291))</f>
        <v>1973</v>
      </c>
    </row>
    <row r="292" spans="1:12" ht="30" customHeight="1">
      <c r="A292" s="6">
        <f t="shared" si="34"/>
        <v>291</v>
      </c>
      <c r="B292" s="3" t="s">
        <v>225</v>
      </c>
      <c r="C292" s="4" t="s">
        <v>62</v>
      </c>
      <c r="D292" s="5">
        <v>29658</v>
      </c>
      <c r="E292" s="3" t="s">
        <v>226</v>
      </c>
      <c r="F292" s="3" t="s">
        <v>1345</v>
      </c>
      <c r="G292" s="4" t="str">
        <f>IF(K292="M",VLOOKUP(L292,'calcolo CAT 2022'!$A$1:$C$75,2,FALSE),VLOOKUP(L292,'calcolo CAT 2022'!$A$1:$C$75,3,FALSE))</f>
        <v>SM40</v>
      </c>
      <c r="H292" s="17" t="s">
        <v>447</v>
      </c>
      <c r="I292" s="48">
        <v>792</v>
      </c>
      <c r="J292" s="12" t="s">
        <v>1176</v>
      </c>
      <c r="K292" s="9" t="s">
        <v>669</v>
      </c>
      <c r="L292" s="15">
        <f>IF(D292=0," ",YEAR(D292))</f>
        <v>1981</v>
      </c>
    </row>
    <row r="293" spans="1:12" ht="30" customHeight="1">
      <c r="A293" s="6">
        <f t="shared" si="34"/>
        <v>292</v>
      </c>
      <c r="B293" s="3" t="s">
        <v>1195</v>
      </c>
      <c r="C293" s="4" t="s">
        <v>599</v>
      </c>
      <c r="D293" s="5">
        <v>21888</v>
      </c>
      <c r="E293" s="12" t="s">
        <v>1168</v>
      </c>
      <c r="F293" s="3" t="s">
        <v>1167</v>
      </c>
      <c r="G293" s="4" t="str">
        <f>IF(K293="M",VLOOKUP(L293,'calcolo CAT 2022'!$A$1:$C$75,2,FALSE),VLOOKUP(L293,'calcolo CAT 2022'!$A$1:$C$75,3,FALSE))</f>
        <v>SM60</v>
      </c>
      <c r="H293" s="17" t="s">
        <v>447</v>
      </c>
      <c r="I293" s="11">
        <v>774</v>
      </c>
      <c r="J293" s="12" t="s">
        <v>1829</v>
      </c>
      <c r="K293" s="9" t="s">
        <v>669</v>
      </c>
      <c r="L293" s="15">
        <f aca="true" t="shared" si="40" ref="L293:L298">IF(D293=0," ",YEAR(D293))</f>
        <v>1959</v>
      </c>
    </row>
    <row r="294" spans="1:12" ht="30" customHeight="1">
      <c r="A294" s="6">
        <f t="shared" si="34"/>
        <v>293</v>
      </c>
      <c r="B294" s="3" t="s">
        <v>59</v>
      </c>
      <c r="C294" s="19" t="s">
        <v>929</v>
      </c>
      <c r="D294" s="5">
        <v>27849</v>
      </c>
      <c r="E294" s="3" t="s">
        <v>1372</v>
      </c>
      <c r="F294" s="3" t="s">
        <v>1373</v>
      </c>
      <c r="G294" s="4" t="str">
        <f>IF(K294="M",VLOOKUP(L294,'calcolo CAT 2022'!$A$1:$C$75,2,FALSE),VLOOKUP(L294,'calcolo CAT 2022'!$A$1:$C$75,3,FALSE))</f>
        <v>SF45</v>
      </c>
      <c r="H294" s="14" t="s">
        <v>1539</v>
      </c>
      <c r="I294" s="48">
        <v>71</v>
      </c>
      <c r="J294" s="12" t="s">
        <v>1027</v>
      </c>
      <c r="K294" s="9" t="s">
        <v>896</v>
      </c>
      <c r="L294" s="15">
        <f t="shared" si="40"/>
        <v>1976</v>
      </c>
    </row>
    <row r="295" spans="1:12" ht="30" customHeight="1">
      <c r="A295" s="6">
        <f t="shared" si="34"/>
        <v>294</v>
      </c>
      <c r="B295" s="3" t="s">
        <v>922</v>
      </c>
      <c r="C295" s="4" t="s">
        <v>1942</v>
      </c>
      <c r="D295" s="5">
        <v>26485</v>
      </c>
      <c r="E295" s="2" t="s">
        <v>920</v>
      </c>
      <c r="F295" s="3" t="s">
        <v>921</v>
      </c>
      <c r="G295" s="4" t="str">
        <f>IF(K295="M",VLOOKUP(L295,'calcolo CAT 2022'!$A$1:$C$75,2,FALSE),VLOOKUP(L295,'calcolo CAT 2022'!$A$1:$C$75,3,FALSE))</f>
        <v>SM50</v>
      </c>
      <c r="H295" s="17" t="s">
        <v>447</v>
      </c>
      <c r="I295" s="11">
        <v>92</v>
      </c>
      <c r="J295" s="12" t="s">
        <v>157</v>
      </c>
      <c r="K295" s="9" t="s">
        <v>669</v>
      </c>
      <c r="L295" s="15">
        <f t="shared" si="40"/>
        <v>1972</v>
      </c>
    </row>
    <row r="296" spans="1:12" ht="30" customHeight="1">
      <c r="A296" s="6">
        <f t="shared" si="34"/>
        <v>295</v>
      </c>
      <c r="B296" s="29" t="s">
        <v>846</v>
      </c>
      <c r="C296" s="19" t="s">
        <v>1305</v>
      </c>
      <c r="D296" s="5">
        <v>20915</v>
      </c>
      <c r="E296" s="2" t="s">
        <v>1918</v>
      </c>
      <c r="F296" s="3" t="s">
        <v>1835</v>
      </c>
      <c r="G296" s="4" t="str">
        <f>IF(K296="M",VLOOKUP(L296,'calcolo CAT 2022'!$A$1:$C$75,2,FALSE),VLOOKUP(L296,'calcolo CAT 2022'!$A$1:$C$75,3,FALSE))</f>
        <v>SF65</v>
      </c>
      <c r="H296" s="17" t="s">
        <v>447</v>
      </c>
      <c r="I296" s="11">
        <v>723</v>
      </c>
      <c r="J296" s="12" t="s">
        <v>1027</v>
      </c>
      <c r="K296" s="9" t="s">
        <v>896</v>
      </c>
      <c r="L296" s="15">
        <f t="shared" si="40"/>
        <v>1957</v>
      </c>
    </row>
    <row r="297" spans="1:12" ht="30" customHeight="1">
      <c r="A297" s="6">
        <f t="shared" si="34"/>
        <v>296</v>
      </c>
      <c r="B297" s="3" t="s">
        <v>1920</v>
      </c>
      <c r="C297" s="4" t="s">
        <v>987</v>
      </c>
      <c r="D297" s="5">
        <v>30952</v>
      </c>
      <c r="E297" s="46" t="s">
        <v>1709</v>
      </c>
      <c r="F297" s="47" t="s">
        <v>1710</v>
      </c>
      <c r="G297" s="4" t="str">
        <f>IF(K297="M",VLOOKUP(L297,'calcolo CAT 2022'!$A$1:$C$75,2,FALSE),VLOOKUP(L297,'calcolo CAT 2022'!$A$1:$C$75,3,FALSE))</f>
        <v>SM35</v>
      </c>
      <c r="H297" s="17" t="s">
        <v>447</v>
      </c>
      <c r="I297" s="11">
        <v>140</v>
      </c>
      <c r="J297" s="12" t="s">
        <v>1027</v>
      </c>
      <c r="K297" s="9" t="s">
        <v>669</v>
      </c>
      <c r="L297" s="15">
        <f t="shared" si="40"/>
        <v>1984</v>
      </c>
    </row>
    <row r="298" spans="1:13" ht="30" customHeight="1">
      <c r="A298" s="6">
        <f t="shared" si="34"/>
        <v>297</v>
      </c>
      <c r="B298" s="3" t="s">
        <v>1883</v>
      </c>
      <c r="C298" s="4" t="s">
        <v>64</v>
      </c>
      <c r="D298" s="5">
        <v>24495</v>
      </c>
      <c r="E298" s="3" t="s">
        <v>758</v>
      </c>
      <c r="F298" s="3" t="s">
        <v>1688</v>
      </c>
      <c r="G298" s="4" t="str">
        <f>IF(K298="M",VLOOKUP(L298,'calcolo CAT 2022'!$A$1:$C$75,2,FALSE),VLOOKUP(L298,'calcolo CAT 2022'!$A$1:$C$75,3,FALSE))</f>
        <v>SM55</v>
      </c>
      <c r="H298" s="17" t="s">
        <v>447</v>
      </c>
      <c r="I298" s="48">
        <v>174</v>
      </c>
      <c r="J298" s="12" t="s">
        <v>448</v>
      </c>
      <c r="K298" s="9" t="s">
        <v>669</v>
      </c>
      <c r="L298" s="15">
        <f t="shared" si="40"/>
        <v>1967</v>
      </c>
      <c r="M298"/>
    </row>
    <row r="299" spans="1:12" ht="30" customHeight="1">
      <c r="A299" s="6">
        <f t="shared" si="34"/>
        <v>298</v>
      </c>
      <c r="B299" s="3" t="s">
        <v>195</v>
      </c>
      <c r="C299" s="4" t="s">
        <v>29</v>
      </c>
      <c r="D299" s="5">
        <v>20977</v>
      </c>
      <c r="E299" s="2" t="s">
        <v>1188</v>
      </c>
      <c r="F299" s="3" t="s">
        <v>1189</v>
      </c>
      <c r="G299" s="4" t="str">
        <f>IF(K299="M",VLOOKUP(L299,'calcolo CAT 2022'!$A$1:$C$75,2,FALSE),VLOOKUP(L299,'calcolo CAT 2022'!$A$1:$C$75,3,FALSE))</f>
        <v>SM65</v>
      </c>
      <c r="H299" s="18" t="s">
        <v>458</v>
      </c>
      <c r="I299" s="48">
        <v>11</v>
      </c>
      <c r="J299" s="12" t="s">
        <v>895</v>
      </c>
      <c r="K299" s="9" t="s">
        <v>669</v>
      </c>
      <c r="L299" s="15">
        <f aca="true" t="shared" si="41" ref="L299:L305">IF(D299=0," ",YEAR(D299))</f>
        <v>1957</v>
      </c>
    </row>
    <row r="300" spans="1:13" ht="30" customHeight="1">
      <c r="A300" s="6">
        <f t="shared" si="34"/>
        <v>299</v>
      </c>
      <c r="B300" s="3" t="s">
        <v>1203</v>
      </c>
      <c r="C300" s="19" t="s">
        <v>1480</v>
      </c>
      <c r="D300" s="5">
        <v>28217</v>
      </c>
      <c r="E300" s="3" t="s">
        <v>198</v>
      </c>
      <c r="F300" s="3" t="s">
        <v>844</v>
      </c>
      <c r="G300" s="4" t="str">
        <f>IF(K300="M",VLOOKUP(L300,'calcolo CAT 2022'!$A$1:$C$75,2,FALSE),VLOOKUP(L300,'calcolo CAT 2022'!$A$1:$C$75,3,FALSE))</f>
        <v>SF45</v>
      </c>
      <c r="H300" s="17" t="s">
        <v>447</v>
      </c>
      <c r="I300" s="48">
        <v>322</v>
      </c>
      <c r="J300" s="12" t="s">
        <v>1204</v>
      </c>
      <c r="K300" s="9" t="s">
        <v>896</v>
      </c>
      <c r="L300" s="15">
        <f t="shared" si="41"/>
        <v>1977</v>
      </c>
      <c r="M300"/>
    </row>
    <row r="301" spans="1:12" ht="30" customHeight="1">
      <c r="A301" s="6">
        <f t="shared" si="34"/>
        <v>300</v>
      </c>
      <c r="B301" s="3" t="s">
        <v>940</v>
      </c>
      <c r="C301" s="22" t="s">
        <v>1658</v>
      </c>
      <c r="D301" s="5">
        <v>23513</v>
      </c>
      <c r="E301" s="3" t="s">
        <v>57</v>
      </c>
      <c r="F301" s="3" t="s">
        <v>549</v>
      </c>
      <c r="G301" s="4" t="str">
        <f>IF(K301="M",VLOOKUP(L301,'calcolo CAT 2022'!$A$1:$C$75,2,FALSE),VLOOKUP(L301,'calcolo CAT 2022'!$A$1:$C$75,3,FALSE))</f>
        <v>SF55</v>
      </c>
      <c r="H301" s="17" t="s">
        <v>447</v>
      </c>
      <c r="I301" s="11">
        <v>154</v>
      </c>
      <c r="J301" s="12" t="s">
        <v>551</v>
      </c>
      <c r="K301" s="9" t="s">
        <v>896</v>
      </c>
      <c r="L301" s="15">
        <f t="shared" si="41"/>
        <v>1964</v>
      </c>
    </row>
    <row r="302" spans="1:12" ht="30" customHeight="1">
      <c r="A302" s="6">
        <f t="shared" si="34"/>
        <v>301</v>
      </c>
      <c r="B302" s="3" t="s">
        <v>1965</v>
      </c>
      <c r="C302" s="19" t="s">
        <v>852</v>
      </c>
      <c r="D302" s="5">
        <v>29975</v>
      </c>
      <c r="E302" s="3" t="s">
        <v>853</v>
      </c>
      <c r="F302" s="3" t="s">
        <v>429</v>
      </c>
      <c r="G302" s="4" t="str">
        <f>IF(K302="M",VLOOKUP(L302,'calcolo CAT 2022'!$A$1:$C$75,2,FALSE),VLOOKUP(L302,'calcolo CAT 2022'!$A$1:$C$75,3,FALSE))</f>
        <v>SF40</v>
      </c>
      <c r="H302" s="17" t="s">
        <v>447</v>
      </c>
      <c r="I302" s="48">
        <v>571</v>
      </c>
      <c r="J302" s="12" t="s">
        <v>448</v>
      </c>
      <c r="K302" s="9" t="s">
        <v>896</v>
      </c>
      <c r="L302" s="15">
        <f t="shared" si="41"/>
        <v>1982</v>
      </c>
    </row>
    <row r="303" spans="1:12" ht="30" customHeight="1">
      <c r="A303" s="6">
        <f t="shared" si="34"/>
        <v>302</v>
      </c>
      <c r="B303" s="3" t="s">
        <v>879</v>
      </c>
      <c r="C303" s="23" t="s">
        <v>250</v>
      </c>
      <c r="D303" s="5">
        <v>28665</v>
      </c>
      <c r="E303" s="3" t="s">
        <v>1382</v>
      </c>
      <c r="F303" s="3" t="s">
        <v>247</v>
      </c>
      <c r="G303" s="4" t="str">
        <f>IF(K303="M",VLOOKUP(L303,'calcolo CAT 2022'!$A$1:$C$75,2,FALSE),VLOOKUP(L303,'calcolo CAT 2022'!$A$1:$C$75,3,FALSE))</f>
        <v>SM40</v>
      </c>
      <c r="H303" s="17" t="s">
        <v>447</v>
      </c>
      <c r="I303" s="48">
        <v>223</v>
      </c>
      <c r="J303" s="12" t="s">
        <v>448</v>
      </c>
      <c r="K303" s="9" t="s">
        <v>669</v>
      </c>
      <c r="L303" s="15">
        <f t="shared" si="41"/>
        <v>1978</v>
      </c>
    </row>
    <row r="304" spans="1:12" ht="30" customHeight="1">
      <c r="A304" s="6">
        <f t="shared" si="34"/>
        <v>303</v>
      </c>
      <c r="B304" s="3" t="s">
        <v>754</v>
      </c>
      <c r="C304" s="19" t="s">
        <v>755</v>
      </c>
      <c r="D304" s="5">
        <v>26506</v>
      </c>
      <c r="E304" s="3" t="s">
        <v>756</v>
      </c>
      <c r="F304" s="3" t="s">
        <v>665</v>
      </c>
      <c r="G304" s="4" t="str">
        <f>IF(K304="M",VLOOKUP(L304,'calcolo CAT 2022'!$A$1:$C$75,2,FALSE),VLOOKUP(L304,'calcolo CAT 2022'!$A$1:$C$75,3,FALSE))</f>
        <v>SF50</v>
      </c>
      <c r="H304" s="17" t="s">
        <v>447</v>
      </c>
      <c r="I304" s="48">
        <v>732</v>
      </c>
      <c r="J304" s="12" t="s">
        <v>448</v>
      </c>
      <c r="K304" s="9" t="s">
        <v>896</v>
      </c>
      <c r="L304" s="15">
        <f t="shared" si="41"/>
        <v>1972</v>
      </c>
    </row>
    <row r="305" spans="1:12" ht="30" customHeight="1">
      <c r="A305" s="6">
        <f t="shared" si="34"/>
        <v>304</v>
      </c>
      <c r="B305" s="3" t="s">
        <v>1883</v>
      </c>
      <c r="C305" s="19" t="s">
        <v>861</v>
      </c>
      <c r="D305" s="5">
        <v>24788</v>
      </c>
      <c r="E305" s="3" t="s">
        <v>1906</v>
      </c>
      <c r="F305" s="3" t="s">
        <v>1688</v>
      </c>
      <c r="G305" s="4" t="str">
        <f>IF(K305="M",VLOOKUP(L305,'calcolo CAT 2022'!$A$1:$C$75,2,FALSE),VLOOKUP(L305,'calcolo CAT 2022'!$A$1:$C$75,3,FALSE))</f>
        <v>SF55</v>
      </c>
      <c r="H305" s="17" t="s">
        <v>447</v>
      </c>
      <c r="I305" s="48">
        <v>164</v>
      </c>
      <c r="J305" s="12" t="s">
        <v>448</v>
      </c>
      <c r="K305" s="9" t="s">
        <v>896</v>
      </c>
      <c r="L305" s="15">
        <f t="shared" si="41"/>
        <v>1967</v>
      </c>
    </row>
    <row r="306" spans="1:12" ht="30" customHeight="1">
      <c r="A306" s="6">
        <f t="shared" si="34"/>
        <v>305</v>
      </c>
      <c r="B306" s="3" t="s">
        <v>585</v>
      </c>
      <c r="C306" s="13" t="s">
        <v>557</v>
      </c>
      <c r="D306" s="5">
        <v>27976</v>
      </c>
      <c r="E306" s="2" t="s">
        <v>1265</v>
      </c>
      <c r="F306" s="3" t="s">
        <v>1156</v>
      </c>
      <c r="G306" s="4" t="str">
        <f>IF(K306="M",VLOOKUP(L306,'calcolo CAT 2022'!$A$1:$C$75,2,FALSE),VLOOKUP(L306,'calcolo CAT 2022'!$A$1:$C$75,3,FALSE))</f>
        <v>SM45</v>
      </c>
      <c r="H306" s="14" t="s">
        <v>1539</v>
      </c>
      <c r="I306" s="11">
        <v>84</v>
      </c>
      <c r="J306" s="12" t="s">
        <v>887</v>
      </c>
      <c r="K306" s="9" t="s">
        <v>669</v>
      </c>
      <c r="L306" s="15">
        <f aca="true" t="shared" si="42" ref="L306:L311">IF(D306=0," ",YEAR(D306))</f>
        <v>1976</v>
      </c>
    </row>
    <row r="307" spans="1:12" ht="30" customHeight="1">
      <c r="A307" s="6">
        <f t="shared" si="34"/>
        <v>306</v>
      </c>
      <c r="B307" s="3" t="s">
        <v>1040</v>
      </c>
      <c r="C307" s="13" t="s">
        <v>1017</v>
      </c>
      <c r="D307" s="5">
        <v>34793</v>
      </c>
      <c r="E307" s="3" t="s">
        <v>1018</v>
      </c>
      <c r="F307" s="3" t="s">
        <v>1019</v>
      </c>
      <c r="G307" s="4" t="str">
        <f>IF(K307="M",VLOOKUP(L307,'calcolo CAT 2022'!$A$1:$C$75,2,FALSE),VLOOKUP(L307,'calcolo CAT 2022'!$A$1:$C$75,3,FALSE))</f>
        <v>SM</v>
      </c>
      <c r="H307" s="17" t="s">
        <v>447</v>
      </c>
      <c r="I307" s="48">
        <v>553</v>
      </c>
      <c r="J307" s="12" t="s">
        <v>256</v>
      </c>
      <c r="K307" s="9" t="s">
        <v>669</v>
      </c>
      <c r="L307" s="15">
        <f t="shared" si="42"/>
        <v>1995</v>
      </c>
    </row>
    <row r="308" spans="1:13" ht="30" customHeight="1">
      <c r="A308" s="6">
        <f aca="true" t="shared" si="43" ref="A308:A323">A307+1</f>
        <v>307</v>
      </c>
      <c r="B308" s="3" t="s">
        <v>945</v>
      </c>
      <c r="C308" s="4" t="s">
        <v>1253</v>
      </c>
      <c r="D308" s="5">
        <v>27800</v>
      </c>
      <c r="E308" s="13" t="s">
        <v>344</v>
      </c>
      <c r="F308" s="3" t="s">
        <v>1696</v>
      </c>
      <c r="G308" s="4" t="str">
        <f>IF(K308="M",VLOOKUP(L308,'calcolo CAT 2022'!$A$1:$C$75,2,FALSE),VLOOKUP(L308,'calcolo CAT 2022'!$A$1:$C$75,3,FALSE))</f>
        <v>SM45</v>
      </c>
      <c r="H308" s="17" t="s">
        <v>447</v>
      </c>
      <c r="I308" s="11">
        <v>656</v>
      </c>
      <c r="J308" s="21" t="s">
        <v>1027</v>
      </c>
      <c r="K308" s="9" t="s">
        <v>669</v>
      </c>
      <c r="L308" s="15">
        <f t="shared" si="42"/>
        <v>1976</v>
      </c>
      <c r="M308"/>
    </row>
    <row r="309" spans="1:12" ht="30" customHeight="1">
      <c r="A309" s="6">
        <f t="shared" si="43"/>
        <v>308</v>
      </c>
      <c r="B309" s="3" t="s">
        <v>430</v>
      </c>
      <c r="C309" s="22" t="s">
        <v>1102</v>
      </c>
      <c r="D309" s="5">
        <v>26899</v>
      </c>
      <c r="E309" s="3" t="s">
        <v>1790</v>
      </c>
      <c r="F309" s="3" t="s">
        <v>844</v>
      </c>
      <c r="G309" s="4" t="str">
        <f>IF(K309="M",VLOOKUP(L309,'calcolo CAT 2022'!$A$1:$C$75,2,FALSE),VLOOKUP(L309,'calcolo CAT 2022'!$A$1:$C$75,3,FALSE))</f>
        <v>SF45</v>
      </c>
      <c r="H309" s="17" t="s">
        <v>447</v>
      </c>
      <c r="I309" s="11">
        <v>399</v>
      </c>
      <c r="J309" s="12" t="s">
        <v>1204</v>
      </c>
      <c r="K309" s="9" t="s">
        <v>896</v>
      </c>
      <c r="L309" s="15">
        <f t="shared" si="42"/>
        <v>1973</v>
      </c>
    </row>
    <row r="310" spans="1:12" ht="30" customHeight="1">
      <c r="A310" s="6">
        <f t="shared" si="43"/>
        <v>309</v>
      </c>
      <c r="B310" s="3" t="s">
        <v>1660</v>
      </c>
      <c r="C310" s="4" t="s">
        <v>615</v>
      </c>
      <c r="D310" s="5">
        <v>23776</v>
      </c>
      <c r="E310" s="3" t="s">
        <v>616</v>
      </c>
      <c r="F310" s="3" t="s">
        <v>1373</v>
      </c>
      <c r="G310" s="4" t="str">
        <f>IF(K310="M",VLOOKUP(L310,'calcolo CAT 2022'!$A$1:$C$75,2,FALSE),VLOOKUP(L310,'calcolo CAT 2022'!$A$1:$C$75,3,FALSE))</f>
        <v>SM55</v>
      </c>
      <c r="H310" s="17" t="s">
        <v>447</v>
      </c>
      <c r="I310" s="48">
        <v>565</v>
      </c>
      <c r="J310" s="12" t="s">
        <v>1027</v>
      </c>
      <c r="K310" s="9" t="s">
        <v>669</v>
      </c>
      <c r="L310" s="15">
        <f t="shared" si="42"/>
        <v>1965</v>
      </c>
    </row>
    <row r="311" spans="1:13" ht="30" customHeight="1">
      <c r="A311" s="6">
        <f t="shared" si="43"/>
        <v>310</v>
      </c>
      <c r="B311" s="3" t="s">
        <v>1134</v>
      </c>
      <c r="C311" s="4" t="s">
        <v>1507</v>
      </c>
      <c r="D311" s="5">
        <v>22919</v>
      </c>
      <c r="E311" s="2"/>
      <c r="F311" s="3" t="s">
        <v>1627</v>
      </c>
      <c r="G311" s="4" t="str">
        <f>IF(K311="M",VLOOKUP(L311,'calcolo CAT 2022'!$A$1:$C$75,2,FALSE),VLOOKUP(L311,'calcolo CAT 2022'!$A$1:$C$75,3,FALSE))</f>
        <v>SM60</v>
      </c>
      <c r="H311" s="14" t="s">
        <v>1539</v>
      </c>
      <c r="I311" s="11">
        <v>726</v>
      </c>
      <c r="J311" s="12" t="s">
        <v>895</v>
      </c>
      <c r="K311" s="9" t="s">
        <v>669</v>
      </c>
      <c r="L311" s="15">
        <f t="shared" si="42"/>
        <v>1962</v>
      </c>
      <c r="M311"/>
    </row>
    <row r="312" spans="1:12" ht="30" customHeight="1">
      <c r="A312" s="6">
        <f t="shared" si="43"/>
        <v>311</v>
      </c>
      <c r="B312" s="3" t="s">
        <v>784</v>
      </c>
      <c r="C312" s="4" t="s">
        <v>321</v>
      </c>
      <c r="D312" s="5">
        <v>22097</v>
      </c>
      <c r="E312" s="2" t="s">
        <v>322</v>
      </c>
      <c r="F312" s="3" t="s">
        <v>1752</v>
      </c>
      <c r="G312" s="4" t="str">
        <f>IF(K312="M",VLOOKUP(L312,'calcolo CAT 2022'!$A$1:$C$75,2,FALSE),VLOOKUP(L312,'calcolo CAT 2022'!$A$1:$C$75,3,FALSE))</f>
        <v>SM60</v>
      </c>
      <c r="H312" s="17" t="s">
        <v>447</v>
      </c>
      <c r="I312" s="11">
        <v>540</v>
      </c>
      <c r="J312" s="12" t="s">
        <v>448</v>
      </c>
      <c r="K312" s="9" t="s">
        <v>669</v>
      </c>
      <c r="L312" s="15">
        <f aca="true" t="shared" si="44" ref="L312:L324">IF(D312=0," ",YEAR(D312))</f>
        <v>1960</v>
      </c>
    </row>
    <row r="313" spans="1:13" ht="30" customHeight="1">
      <c r="A313" s="6">
        <f t="shared" si="43"/>
        <v>312</v>
      </c>
      <c r="B313" s="29" t="s">
        <v>945</v>
      </c>
      <c r="C313" s="4" t="s">
        <v>1813</v>
      </c>
      <c r="D313" s="5">
        <v>27240</v>
      </c>
      <c r="E313" s="2" t="s">
        <v>1814</v>
      </c>
      <c r="F313" s="3" t="s">
        <v>924</v>
      </c>
      <c r="G313" s="4" t="str">
        <f>IF(K313="M",VLOOKUP(L313,'calcolo CAT 2022'!$A$1:$C$75,2,FALSE),VLOOKUP(L313,'calcolo CAT 2022'!$A$1:$C$75,3,FALSE))</f>
        <v>SM45</v>
      </c>
      <c r="H313" s="17" t="s">
        <v>447</v>
      </c>
      <c r="I313" s="48">
        <v>628</v>
      </c>
      <c r="J313" s="12" t="s">
        <v>448</v>
      </c>
      <c r="K313" s="9" t="s">
        <v>669</v>
      </c>
      <c r="L313" s="15">
        <f t="shared" si="44"/>
        <v>1974</v>
      </c>
      <c r="M313"/>
    </row>
    <row r="314" spans="1:12" ht="30" customHeight="1">
      <c r="A314" s="6">
        <f t="shared" si="43"/>
        <v>313</v>
      </c>
      <c r="B314" s="3" t="s">
        <v>1398</v>
      </c>
      <c r="C314" s="4" t="s">
        <v>822</v>
      </c>
      <c r="D314" s="5">
        <v>15638</v>
      </c>
      <c r="E314" s="2" t="s">
        <v>820</v>
      </c>
      <c r="F314" s="3" t="s">
        <v>821</v>
      </c>
      <c r="G314" s="4" t="str">
        <f>IF(K314="M",VLOOKUP(L314,'calcolo CAT 2022'!$A$1:$C$75,2,FALSE),VLOOKUP(L314,'calcolo CAT 2022'!$A$1:$C$75,3,FALSE))</f>
        <v>SM80</v>
      </c>
      <c r="H314" s="14" t="s">
        <v>1539</v>
      </c>
      <c r="I314" s="11">
        <v>43</v>
      </c>
      <c r="J314" s="12" t="s">
        <v>452</v>
      </c>
      <c r="K314" s="9" t="s">
        <v>669</v>
      </c>
      <c r="L314" s="15">
        <f t="shared" si="44"/>
        <v>1942</v>
      </c>
    </row>
    <row r="315" spans="1:12" ht="30" customHeight="1">
      <c r="A315" s="6">
        <f t="shared" si="43"/>
        <v>314</v>
      </c>
      <c r="B315" s="29" t="s">
        <v>945</v>
      </c>
      <c r="C315" s="19" t="s">
        <v>342</v>
      </c>
      <c r="D315" s="5">
        <v>21253</v>
      </c>
      <c r="E315" s="2" t="s">
        <v>343</v>
      </c>
      <c r="F315" s="3" t="s">
        <v>924</v>
      </c>
      <c r="G315" s="4" t="str">
        <f>IF(K315="M",VLOOKUP(L315,'calcolo CAT 2022'!$A$1:$C$75,2,FALSE),VLOOKUP(L315,'calcolo CAT 2022'!$A$1:$C$75,3,FALSE))</f>
        <v>SF60</v>
      </c>
      <c r="H315" s="17" t="s">
        <v>447</v>
      </c>
      <c r="I315" s="48">
        <v>629</v>
      </c>
      <c r="J315" s="12" t="s">
        <v>448</v>
      </c>
      <c r="K315" s="9" t="s">
        <v>896</v>
      </c>
      <c r="L315" s="15">
        <f t="shared" si="44"/>
        <v>1958</v>
      </c>
    </row>
    <row r="316" spans="1:12" ht="30" customHeight="1">
      <c r="A316" s="6">
        <f t="shared" si="43"/>
        <v>315</v>
      </c>
      <c r="B316" s="3" t="s">
        <v>498</v>
      </c>
      <c r="C316" s="4" t="s">
        <v>1767</v>
      </c>
      <c r="D316" s="5">
        <v>28179</v>
      </c>
      <c r="E316" s="2" t="s">
        <v>1768</v>
      </c>
      <c r="F316" s="3" t="s">
        <v>1109</v>
      </c>
      <c r="G316" s="4" t="str">
        <f>IF(K316="M",VLOOKUP(L316,'calcolo CAT 2022'!$A$1:$C$75,2,FALSE),VLOOKUP(L316,'calcolo CAT 2022'!$A$1:$C$75,3,FALSE))</f>
        <v>SM45</v>
      </c>
      <c r="H316" s="17" t="s">
        <v>447</v>
      </c>
      <c r="I316" s="48">
        <v>366</v>
      </c>
      <c r="J316" s="12" t="s">
        <v>887</v>
      </c>
      <c r="K316" s="9" t="s">
        <v>669</v>
      </c>
      <c r="L316" s="15">
        <f t="shared" si="44"/>
        <v>1977</v>
      </c>
    </row>
    <row r="317" spans="1:12" ht="30" customHeight="1">
      <c r="A317" s="6">
        <f t="shared" si="43"/>
        <v>316</v>
      </c>
      <c r="B317" s="3" t="s">
        <v>730</v>
      </c>
      <c r="C317" s="4" t="s">
        <v>1888</v>
      </c>
      <c r="D317" s="5">
        <v>23249</v>
      </c>
      <c r="E317" s="2" t="s">
        <v>546</v>
      </c>
      <c r="F317" s="3" t="s">
        <v>1156</v>
      </c>
      <c r="G317" s="4" t="str">
        <f>IF(K317="M",VLOOKUP(L317,'calcolo CAT 2022'!$A$1:$C$75,2,FALSE),VLOOKUP(L317,'calcolo CAT 2022'!$A$1:$C$75,3,FALSE))</f>
        <v>SM55</v>
      </c>
      <c r="H317" s="17" t="s">
        <v>447</v>
      </c>
      <c r="I317" s="11">
        <v>252</v>
      </c>
      <c r="J317" s="12" t="s">
        <v>448</v>
      </c>
      <c r="K317" s="9" t="s">
        <v>669</v>
      </c>
      <c r="L317" s="15">
        <f t="shared" si="44"/>
        <v>1963</v>
      </c>
    </row>
    <row r="318" spans="1:12" ht="30" customHeight="1">
      <c r="A318" s="6">
        <f t="shared" si="43"/>
        <v>317</v>
      </c>
      <c r="B318" s="3" t="s">
        <v>59</v>
      </c>
      <c r="C318" s="4" t="s">
        <v>927</v>
      </c>
      <c r="D318" s="5">
        <v>23130</v>
      </c>
      <c r="E318" s="3"/>
      <c r="F318" s="3" t="s">
        <v>842</v>
      </c>
      <c r="G318" s="4" t="str">
        <f>IF(K318="M",VLOOKUP(L318,'calcolo CAT 2022'!$A$1:$C$75,2,FALSE),VLOOKUP(L318,'calcolo CAT 2022'!$A$1:$C$75,3,FALSE))</f>
        <v>SM55</v>
      </c>
      <c r="H318" s="14" t="s">
        <v>1539</v>
      </c>
      <c r="I318" s="11">
        <v>68</v>
      </c>
      <c r="J318" s="12" t="s">
        <v>58</v>
      </c>
      <c r="K318" s="9" t="s">
        <v>669</v>
      </c>
      <c r="L318" s="15">
        <f t="shared" si="44"/>
        <v>1963</v>
      </c>
    </row>
    <row r="319" spans="1:13" ht="30" customHeight="1">
      <c r="A319" s="6">
        <f t="shared" si="43"/>
        <v>318</v>
      </c>
      <c r="B319" s="29" t="s">
        <v>945</v>
      </c>
      <c r="C319" s="4" t="s">
        <v>178</v>
      </c>
      <c r="D319" s="5">
        <v>24629</v>
      </c>
      <c r="E319" s="2" t="s">
        <v>179</v>
      </c>
      <c r="F319" s="3" t="s">
        <v>924</v>
      </c>
      <c r="G319" s="4" t="str">
        <f>IF(K319="M",VLOOKUP(L319,'calcolo CAT 2022'!$A$1:$C$75,2,FALSE),VLOOKUP(L319,'calcolo CAT 2022'!$A$1:$C$75,3,FALSE))</f>
        <v>SM55</v>
      </c>
      <c r="H319" s="17" t="s">
        <v>447</v>
      </c>
      <c r="I319" s="48">
        <v>630</v>
      </c>
      <c r="J319" s="12" t="s">
        <v>448</v>
      </c>
      <c r="K319" s="9" t="s">
        <v>669</v>
      </c>
      <c r="L319" s="15">
        <f t="shared" si="44"/>
        <v>1967</v>
      </c>
      <c r="M319"/>
    </row>
    <row r="320" spans="1:12" ht="30" customHeight="1">
      <c r="A320" s="6">
        <f t="shared" si="43"/>
        <v>319</v>
      </c>
      <c r="B320" s="3" t="s">
        <v>730</v>
      </c>
      <c r="C320" s="19" t="s">
        <v>547</v>
      </c>
      <c r="D320" s="5">
        <v>28791</v>
      </c>
      <c r="E320" s="2" t="s">
        <v>548</v>
      </c>
      <c r="F320" s="3" t="s">
        <v>1156</v>
      </c>
      <c r="G320" s="4" t="str">
        <f>IF(K320="M",VLOOKUP(L320,'calcolo CAT 2022'!$A$1:$C$75,2,FALSE),VLOOKUP(L320,'calcolo CAT 2022'!$A$1:$C$75,3,FALSE))</f>
        <v>SF40</v>
      </c>
      <c r="H320" s="17" t="s">
        <v>447</v>
      </c>
      <c r="I320" s="11">
        <v>253</v>
      </c>
      <c r="J320" s="12" t="s">
        <v>448</v>
      </c>
      <c r="K320" s="9" t="s">
        <v>896</v>
      </c>
      <c r="L320" s="15">
        <f t="shared" si="44"/>
        <v>1978</v>
      </c>
    </row>
    <row r="321" spans="1:13" ht="30" customHeight="1">
      <c r="A321" s="6">
        <f t="shared" si="43"/>
        <v>320</v>
      </c>
      <c r="B321" s="3" t="s">
        <v>185</v>
      </c>
      <c r="C321" s="13" t="s">
        <v>1009</v>
      </c>
      <c r="D321" s="5">
        <v>26458</v>
      </c>
      <c r="E321" s="2" t="s">
        <v>169</v>
      </c>
      <c r="F321" s="3" t="s">
        <v>168</v>
      </c>
      <c r="G321" s="4" t="str">
        <f>IF(K321="M",VLOOKUP(L321,'calcolo CAT 2022'!$A$1:$C$75,2,FALSE),VLOOKUP(L321,'calcolo CAT 2022'!$A$1:$C$75,3,FALSE))</f>
        <v>SM50</v>
      </c>
      <c r="H321" s="14" t="s">
        <v>1539</v>
      </c>
      <c r="I321" s="11">
        <v>58</v>
      </c>
      <c r="J321" s="12" t="s">
        <v>887</v>
      </c>
      <c r="K321" s="9" t="s">
        <v>669</v>
      </c>
      <c r="L321" s="15">
        <f t="shared" si="44"/>
        <v>1972</v>
      </c>
      <c r="M321"/>
    </row>
    <row r="322" spans="1:13" ht="30" customHeight="1">
      <c r="A322" s="6">
        <f t="shared" si="43"/>
        <v>321</v>
      </c>
      <c r="B322" s="3" t="s">
        <v>1040</v>
      </c>
      <c r="C322" s="4" t="s">
        <v>1260</v>
      </c>
      <c r="D322" s="5">
        <v>19219</v>
      </c>
      <c r="E322" s="13" t="s">
        <v>1297</v>
      </c>
      <c r="F322" s="3" t="s">
        <v>1257</v>
      </c>
      <c r="G322" s="4" t="str">
        <f>IF(K322="M",VLOOKUP(L322,'calcolo CAT 2022'!$A$1:$C$75,2,FALSE),VLOOKUP(L322,'calcolo CAT 2022'!$A$1:$C$75,3,FALSE))</f>
        <v>SM70</v>
      </c>
      <c r="H322" s="17" t="s">
        <v>447</v>
      </c>
      <c r="I322" s="11">
        <v>551</v>
      </c>
      <c r="J322" s="21" t="s">
        <v>1027</v>
      </c>
      <c r="K322" s="9" t="s">
        <v>669</v>
      </c>
      <c r="L322" s="15">
        <f t="shared" si="44"/>
        <v>1952</v>
      </c>
      <c r="M322"/>
    </row>
    <row r="323" spans="1:12" ht="30" customHeight="1">
      <c r="A323" s="6">
        <f t="shared" si="43"/>
        <v>322</v>
      </c>
      <c r="B323" s="3" t="s">
        <v>1733</v>
      </c>
      <c r="C323" s="4" t="s">
        <v>310</v>
      </c>
      <c r="D323" s="5">
        <v>30026</v>
      </c>
      <c r="E323" s="3" t="s">
        <v>570</v>
      </c>
      <c r="F323" s="3" t="s">
        <v>571</v>
      </c>
      <c r="G323" s="4" t="str">
        <f>IF(K323="M",VLOOKUP(L323,'calcolo CAT 2022'!$A$1:$C$75,2,FALSE),VLOOKUP(L323,'calcolo CAT 2022'!$A$1:$C$75,3,FALSE))</f>
        <v>SM40</v>
      </c>
      <c r="H323" s="14" t="s">
        <v>1539</v>
      </c>
      <c r="I323" s="11">
        <v>126</v>
      </c>
      <c r="J323" s="12" t="s">
        <v>887</v>
      </c>
      <c r="K323" s="9" t="s">
        <v>669</v>
      </c>
      <c r="L323" s="15">
        <f t="shared" si="44"/>
        <v>1982</v>
      </c>
    </row>
    <row r="324" spans="1:12" ht="30" customHeight="1">
      <c r="A324" s="6">
        <f aca="true" t="shared" si="45" ref="A324:A338">A323+1</f>
        <v>323</v>
      </c>
      <c r="B324" s="3" t="s">
        <v>258</v>
      </c>
      <c r="C324" s="4" t="s">
        <v>465</v>
      </c>
      <c r="D324" s="5">
        <v>22333</v>
      </c>
      <c r="E324" s="2" t="s">
        <v>466</v>
      </c>
      <c r="F324" s="3" t="s">
        <v>1677</v>
      </c>
      <c r="G324" s="4" t="str">
        <f>IF(K324="M",VLOOKUP(L324,'calcolo CAT 2022'!$A$1:$C$75,2,FALSE),VLOOKUP(L324,'calcolo CAT 2022'!$A$1:$C$75,3,FALSE))</f>
        <v>SM60</v>
      </c>
      <c r="H324" s="17" t="s">
        <v>447</v>
      </c>
      <c r="I324" s="11">
        <v>728</v>
      </c>
      <c r="J324" s="12" t="s">
        <v>1027</v>
      </c>
      <c r="K324" s="9" t="s">
        <v>669</v>
      </c>
      <c r="L324" s="15">
        <f t="shared" si="44"/>
        <v>1961</v>
      </c>
    </row>
    <row r="325" spans="1:13" ht="30" customHeight="1">
      <c r="A325" s="6">
        <f t="shared" si="45"/>
        <v>324</v>
      </c>
      <c r="B325" s="3" t="s">
        <v>730</v>
      </c>
      <c r="C325" s="13" t="s">
        <v>1702</v>
      </c>
      <c r="D325" s="5">
        <v>25665</v>
      </c>
      <c r="E325" s="2" t="s">
        <v>483</v>
      </c>
      <c r="F325" s="3" t="s">
        <v>1156</v>
      </c>
      <c r="G325" s="4" t="str">
        <f>IF(K325="M",VLOOKUP(L325,'calcolo CAT 2022'!$A$1:$C$75,2,FALSE),VLOOKUP(L325,'calcolo CAT 2022'!$A$1:$C$75,3,FALSE))</f>
        <v>SM50</v>
      </c>
      <c r="H325" s="17" t="s">
        <v>447</v>
      </c>
      <c r="I325" s="11">
        <v>254</v>
      </c>
      <c r="J325" s="12" t="s">
        <v>1027</v>
      </c>
      <c r="K325" s="9" t="s">
        <v>669</v>
      </c>
      <c r="L325" s="15">
        <f aca="true" t="shared" si="46" ref="L325:L335">IF(D325=0," ",YEAR(D325))</f>
        <v>1970</v>
      </c>
      <c r="M325"/>
    </row>
    <row r="326" spans="1:13" ht="30" customHeight="1">
      <c r="A326" s="6">
        <f t="shared" si="45"/>
        <v>325</v>
      </c>
      <c r="B326" s="3" t="s">
        <v>945</v>
      </c>
      <c r="C326" s="4" t="s">
        <v>946</v>
      </c>
      <c r="D326" s="5">
        <v>28407</v>
      </c>
      <c r="E326" s="2" t="s">
        <v>947</v>
      </c>
      <c r="F326" s="3" t="s">
        <v>948</v>
      </c>
      <c r="G326" s="4" t="str">
        <f>IF(K326="M",VLOOKUP(L326,'calcolo CAT 2022'!$A$1:$C$75,2,FALSE),VLOOKUP(L326,'calcolo CAT 2022'!$A$1:$C$75,3,FALSE))</f>
        <v>SM45</v>
      </c>
      <c r="H326" s="17" t="s">
        <v>447</v>
      </c>
      <c r="I326" s="11">
        <v>601</v>
      </c>
      <c r="J326" s="12" t="s">
        <v>452</v>
      </c>
      <c r="K326" s="9" t="s">
        <v>669</v>
      </c>
      <c r="L326" s="15">
        <f t="shared" si="46"/>
        <v>1977</v>
      </c>
      <c r="M326"/>
    </row>
    <row r="327" spans="1:12" ht="30" customHeight="1">
      <c r="A327" s="6">
        <f t="shared" si="45"/>
        <v>326</v>
      </c>
      <c r="B327" s="3" t="s">
        <v>784</v>
      </c>
      <c r="C327" s="28" t="s">
        <v>783</v>
      </c>
      <c r="D327" s="33">
        <v>22322</v>
      </c>
      <c r="E327" s="34"/>
      <c r="F327" s="3" t="s">
        <v>442</v>
      </c>
      <c r="G327" s="4" t="str">
        <f>IF(K327="M",VLOOKUP(L327,'calcolo CAT 2022'!$A$1:$C$75,2,FALSE),VLOOKUP(L327,'calcolo CAT 2022'!$A$1:$C$75,3,FALSE))</f>
        <v>SF60</v>
      </c>
      <c r="H327" s="17" t="s">
        <v>447</v>
      </c>
      <c r="I327" s="11">
        <v>420</v>
      </c>
      <c r="J327" s="35" t="s">
        <v>1829</v>
      </c>
      <c r="K327" s="9" t="s">
        <v>896</v>
      </c>
      <c r="L327" s="15">
        <f t="shared" si="46"/>
        <v>1961</v>
      </c>
    </row>
    <row r="328" spans="1:13" ht="30" customHeight="1">
      <c r="A328" s="6">
        <f t="shared" si="45"/>
        <v>327</v>
      </c>
      <c r="B328" s="3" t="s">
        <v>663</v>
      </c>
      <c r="C328" s="4" t="s">
        <v>72</v>
      </c>
      <c r="D328" s="5">
        <v>32042</v>
      </c>
      <c r="E328" s="3" t="s">
        <v>378</v>
      </c>
      <c r="F328" s="3" t="s">
        <v>662</v>
      </c>
      <c r="G328" s="4" t="str">
        <f>IF(K328="M",VLOOKUP(L328,'calcolo CAT 2022'!$A$1:$C$75,2,FALSE),VLOOKUP(L328,'calcolo CAT 2022'!$A$1:$C$75,3,FALSE))</f>
        <v>SM35</v>
      </c>
      <c r="H328" s="17" t="s">
        <v>447</v>
      </c>
      <c r="I328" s="11">
        <v>110</v>
      </c>
      <c r="J328" s="12" t="s">
        <v>895</v>
      </c>
      <c r="K328" s="9" t="s">
        <v>669</v>
      </c>
      <c r="L328" s="15">
        <f t="shared" si="46"/>
        <v>1987</v>
      </c>
      <c r="M328"/>
    </row>
    <row r="329" spans="1:12" ht="30" customHeight="1">
      <c r="A329" s="6">
        <f t="shared" si="45"/>
        <v>328</v>
      </c>
      <c r="B329" s="3" t="s">
        <v>1096</v>
      </c>
      <c r="C329" s="4" t="s">
        <v>611</v>
      </c>
      <c r="D329" s="5">
        <v>26886</v>
      </c>
      <c r="E329" s="2" t="s">
        <v>612</v>
      </c>
      <c r="F329" s="3" t="s">
        <v>613</v>
      </c>
      <c r="G329" s="4" t="str">
        <f>IF(K329="M",VLOOKUP(L329,'calcolo CAT 2022'!$A$1:$C$75,2,FALSE),VLOOKUP(L329,'calcolo CAT 2022'!$A$1:$C$75,3,FALSE))</f>
        <v>SM45</v>
      </c>
      <c r="H329" s="17" t="s">
        <v>447</v>
      </c>
      <c r="I329" s="11">
        <v>113</v>
      </c>
      <c r="J329" s="12" t="s">
        <v>448</v>
      </c>
      <c r="K329" s="9" t="s">
        <v>669</v>
      </c>
      <c r="L329" s="15">
        <f t="shared" si="46"/>
        <v>1973</v>
      </c>
    </row>
    <row r="330" spans="1:12" ht="30" customHeight="1">
      <c r="A330" s="6">
        <f t="shared" si="45"/>
        <v>329</v>
      </c>
      <c r="B330" s="3" t="s">
        <v>1660</v>
      </c>
      <c r="C330" s="4" t="s">
        <v>1747</v>
      </c>
      <c r="D330" s="5">
        <v>23572</v>
      </c>
      <c r="E330" s="3" t="s">
        <v>614</v>
      </c>
      <c r="F330" s="3" t="s">
        <v>1373</v>
      </c>
      <c r="G330" s="4" t="str">
        <f>IF(K330="M",VLOOKUP(L330,'calcolo CAT 2022'!$A$1:$C$75,2,FALSE),VLOOKUP(L330,'calcolo CAT 2022'!$A$1:$C$75,3,FALSE))</f>
        <v>SM55</v>
      </c>
      <c r="H330" s="17" t="s">
        <v>447</v>
      </c>
      <c r="I330" s="48">
        <v>567</v>
      </c>
      <c r="J330" s="12" t="s">
        <v>1027</v>
      </c>
      <c r="K330" s="9" t="s">
        <v>669</v>
      </c>
      <c r="L330" s="15">
        <f t="shared" si="46"/>
        <v>1964</v>
      </c>
    </row>
    <row r="331" spans="1:12" ht="30" customHeight="1">
      <c r="A331" s="6">
        <f t="shared" si="45"/>
        <v>330</v>
      </c>
      <c r="B331" s="3" t="s">
        <v>1548</v>
      </c>
      <c r="C331" s="4" t="s">
        <v>1972</v>
      </c>
      <c r="D331" s="5">
        <v>26175</v>
      </c>
      <c r="E331" s="3" t="s">
        <v>1549</v>
      </c>
      <c r="F331" s="3" t="s">
        <v>255</v>
      </c>
      <c r="G331" s="4" t="str">
        <f>IF(K331="M",VLOOKUP(L331,'calcolo CAT 2022'!$A$1:$C$75,2,FALSE),VLOOKUP(L331,'calcolo CAT 2022'!$A$1:$C$75,3,FALSE))</f>
        <v>SM50</v>
      </c>
      <c r="H331" s="14" t="s">
        <v>1539</v>
      </c>
      <c r="I331" s="48">
        <v>146</v>
      </c>
      <c r="J331" s="12" t="s">
        <v>256</v>
      </c>
      <c r="K331" s="9" t="s">
        <v>669</v>
      </c>
      <c r="L331" s="15">
        <f t="shared" si="46"/>
        <v>1971</v>
      </c>
    </row>
    <row r="332" spans="1:12" ht="30" customHeight="1">
      <c r="A332" s="6">
        <f t="shared" si="45"/>
        <v>331</v>
      </c>
      <c r="B332" s="3" t="s">
        <v>1195</v>
      </c>
      <c r="C332" s="4" t="s">
        <v>389</v>
      </c>
      <c r="D332" s="5">
        <v>26592</v>
      </c>
      <c r="E332" s="3" t="s">
        <v>390</v>
      </c>
      <c r="F332" s="3" t="s">
        <v>391</v>
      </c>
      <c r="G332" s="4" t="str">
        <f>IF(K332="M",VLOOKUP(L332,'calcolo CAT 2022'!$A$1:$C$75,2,FALSE),VLOOKUP(L332,'calcolo CAT 2022'!$A$1:$C$75,3,FALSE))</f>
        <v>SM50</v>
      </c>
      <c r="H332" s="17" t="s">
        <v>447</v>
      </c>
      <c r="I332" s="11">
        <v>770</v>
      </c>
      <c r="J332" s="12" t="s">
        <v>448</v>
      </c>
      <c r="K332" s="9" t="s">
        <v>669</v>
      </c>
      <c r="L332" s="15">
        <f t="shared" si="46"/>
        <v>1972</v>
      </c>
    </row>
    <row r="333" spans="1:12" ht="30" customHeight="1">
      <c r="A333" s="6">
        <f t="shared" si="45"/>
        <v>332</v>
      </c>
      <c r="B333" s="3" t="s">
        <v>730</v>
      </c>
      <c r="C333" s="4" t="s">
        <v>488</v>
      </c>
      <c r="D333" s="5">
        <v>22162</v>
      </c>
      <c r="E333" s="2" t="s">
        <v>281</v>
      </c>
      <c r="F333" s="3" t="s">
        <v>1156</v>
      </c>
      <c r="G333" s="4" t="str">
        <f>IF(K333="M",VLOOKUP(L333,'calcolo CAT 2022'!$A$1:$C$75,2,FALSE),VLOOKUP(L333,'calcolo CAT 2022'!$A$1:$C$75,3,FALSE))</f>
        <v>SM60</v>
      </c>
      <c r="H333" s="17" t="s">
        <v>447</v>
      </c>
      <c r="I333" s="11">
        <v>255</v>
      </c>
      <c r="J333" s="12" t="s">
        <v>448</v>
      </c>
      <c r="K333" s="9" t="s">
        <v>669</v>
      </c>
      <c r="L333" s="15">
        <f t="shared" si="46"/>
        <v>1960</v>
      </c>
    </row>
    <row r="334" spans="1:12" ht="30" customHeight="1">
      <c r="A334" s="6">
        <f t="shared" si="45"/>
        <v>333</v>
      </c>
      <c r="B334" s="3" t="s">
        <v>1836</v>
      </c>
      <c r="C334" s="44" t="s">
        <v>287</v>
      </c>
      <c r="D334" s="5">
        <v>25190</v>
      </c>
      <c r="E334" s="3"/>
      <c r="F334" s="3" t="s">
        <v>924</v>
      </c>
      <c r="G334" s="4" t="str">
        <f>IF(K334="M",VLOOKUP(L334,'calcolo CAT 2022'!$A$1:$C$75,2,FALSE),VLOOKUP(L334,'calcolo CAT 2022'!$A$1:$C$75,3,FALSE))</f>
        <v>SM50</v>
      </c>
      <c r="H334" s="17" t="s">
        <v>447</v>
      </c>
      <c r="I334" s="48">
        <v>631</v>
      </c>
      <c r="J334" s="12" t="s">
        <v>448</v>
      </c>
      <c r="K334" s="9" t="s">
        <v>669</v>
      </c>
      <c r="L334" s="15">
        <f t="shared" si="46"/>
        <v>1968</v>
      </c>
    </row>
    <row r="335" spans="1:12" ht="30" customHeight="1">
      <c r="A335" s="6">
        <f t="shared" si="45"/>
        <v>334</v>
      </c>
      <c r="B335" s="3" t="s">
        <v>945</v>
      </c>
      <c r="C335" s="4" t="s">
        <v>252</v>
      </c>
      <c r="D335" s="5">
        <v>29294</v>
      </c>
      <c r="E335" s="3" t="s">
        <v>253</v>
      </c>
      <c r="F335" s="3" t="s">
        <v>254</v>
      </c>
      <c r="G335" s="4" t="str">
        <f>IF(K335="M",VLOOKUP(L335,'calcolo CAT 2022'!$A$1:$C$75,2,FALSE),VLOOKUP(L335,'calcolo CAT 2022'!$A$1:$C$75,3,FALSE))</f>
        <v>SM40</v>
      </c>
      <c r="H335" s="17" t="s">
        <v>447</v>
      </c>
      <c r="I335" s="11">
        <v>679</v>
      </c>
      <c r="J335" s="12" t="s">
        <v>887</v>
      </c>
      <c r="K335" s="9" t="s">
        <v>669</v>
      </c>
      <c r="L335" s="15">
        <f t="shared" si="46"/>
        <v>1980</v>
      </c>
    </row>
    <row r="336" spans="1:12" ht="30" customHeight="1">
      <c r="A336" s="6">
        <f t="shared" si="45"/>
        <v>335</v>
      </c>
      <c r="B336" s="3" t="s">
        <v>730</v>
      </c>
      <c r="C336" s="4" t="s">
        <v>1069</v>
      </c>
      <c r="D336" s="5">
        <v>27948</v>
      </c>
      <c r="E336" s="3" t="s">
        <v>1070</v>
      </c>
      <c r="F336" s="3" t="s">
        <v>1156</v>
      </c>
      <c r="G336" s="4" t="str">
        <f>IF(K336="M",VLOOKUP(L336,'calcolo CAT 2022'!$A$1:$C$75,2,FALSE),VLOOKUP(L336,'calcolo CAT 2022'!$A$1:$C$75,3,FALSE))</f>
        <v>SM45</v>
      </c>
      <c r="H336" s="17" t="s">
        <v>447</v>
      </c>
      <c r="I336" s="11">
        <v>256</v>
      </c>
      <c r="J336" s="12" t="s">
        <v>452</v>
      </c>
      <c r="K336" s="9" t="s">
        <v>669</v>
      </c>
      <c r="L336" s="15">
        <f aca="true" t="shared" si="47" ref="L336:L341">IF(D336=0," ",YEAR(D336))</f>
        <v>1976</v>
      </c>
    </row>
    <row r="337" spans="1:12" ht="30" customHeight="1">
      <c r="A337" s="6">
        <f t="shared" si="45"/>
        <v>336</v>
      </c>
      <c r="B337" s="3" t="s">
        <v>2007</v>
      </c>
      <c r="C337" s="4" t="s">
        <v>110</v>
      </c>
      <c r="D337" s="5">
        <v>19756</v>
      </c>
      <c r="E337" s="3" t="s">
        <v>1141</v>
      </c>
      <c r="F337" s="3" t="s">
        <v>1142</v>
      </c>
      <c r="G337" s="4" t="str">
        <f>IF(K337="M",VLOOKUP(L337,'calcolo CAT 2022'!$A$1:$C$75,2,FALSE),VLOOKUP(L337,'calcolo CAT 2022'!$A$1:$C$75,3,FALSE))</f>
        <v>SM65</v>
      </c>
      <c r="H337" s="17" t="s">
        <v>447</v>
      </c>
      <c r="I337" s="11">
        <v>330</v>
      </c>
      <c r="J337" s="12" t="s">
        <v>452</v>
      </c>
      <c r="K337" s="9" t="s">
        <v>669</v>
      </c>
      <c r="L337" s="15">
        <f t="shared" si="47"/>
        <v>1954</v>
      </c>
    </row>
    <row r="338" spans="1:12" ht="30" customHeight="1">
      <c r="A338" s="6">
        <f t="shared" si="45"/>
        <v>337</v>
      </c>
      <c r="B338" s="3" t="s">
        <v>150</v>
      </c>
      <c r="C338" s="4" t="s">
        <v>556</v>
      </c>
      <c r="D338" s="5">
        <v>21054</v>
      </c>
      <c r="E338" s="12" t="s">
        <v>780</v>
      </c>
      <c r="F338" s="3" t="s">
        <v>1156</v>
      </c>
      <c r="G338" s="4" t="str">
        <f>IF(K338="M",VLOOKUP(L338,'calcolo CAT 2022'!$A$1:$C$75,2,FALSE),VLOOKUP(L338,'calcolo CAT 2022'!$A$1:$C$75,3,FALSE))</f>
        <v>SM65</v>
      </c>
      <c r="H338" s="14" t="s">
        <v>1539</v>
      </c>
      <c r="I338" s="11">
        <v>58</v>
      </c>
      <c r="J338" s="12" t="s">
        <v>448</v>
      </c>
      <c r="K338" s="9" t="s">
        <v>669</v>
      </c>
      <c r="L338" s="15">
        <f t="shared" si="47"/>
        <v>1957</v>
      </c>
    </row>
    <row r="339" spans="1:12" ht="30" customHeight="1">
      <c r="A339" s="6">
        <f aca="true" t="shared" si="48" ref="A339:A392">A338+1</f>
        <v>338</v>
      </c>
      <c r="B339" s="3" t="s">
        <v>67</v>
      </c>
      <c r="C339" s="4" t="s">
        <v>140</v>
      </c>
      <c r="D339" s="5">
        <v>23508</v>
      </c>
      <c r="E339" s="2" t="s">
        <v>141</v>
      </c>
      <c r="F339" s="3" t="s">
        <v>142</v>
      </c>
      <c r="G339" s="4" t="str">
        <f>IF(K339="M",VLOOKUP(L339,'calcolo CAT 2022'!$A$1:$C$75,2,FALSE),VLOOKUP(L339,'calcolo CAT 2022'!$A$1:$C$75,3,FALSE))</f>
        <v>SM55</v>
      </c>
      <c r="H339" s="17" t="s">
        <v>447</v>
      </c>
      <c r="I339" s="11">
        <v>338</v>
      </c>
      <c r="J339" s="12" t="s">
        <v>887</v>
      </c>
      <c r="K339" s="9" t="s">
        <v>669</v>
      </c>
      <c r="L339" s="15">
        <f t="shared" si="47"/>
        <v>1964</v>
      </c>
    </row>
    <row r="340" spans="1:12" ht="30" customHeight="1">
      <c r="A340" s="6">
        <f t="shared" si="48"/>
        <v>339</v>
      </c>
      <c r="B340" s="3" t="s">
        <v>2007</v>
      </c>
      <c r="C340" s="4" t="s">
        <v>540</v>
      </c>
      <c r="D340" s="5">
        <v>27662</v>
      </c>
      <c r="E340" s="3" t="s">
        <v>1737</v>
      </c>
      <c r="F340" s="3" t="s">
        <v>1738</v>
      </c>
      <c r="G340" s="4" t="str">
        <f>IF(K340="M",VLOOKUP(L340,'calcolo CAT 2022'!$A$1:$C$75,2,FALSE),VLOOKUP(L340,'calcolo CAT 2022'!$A$1:$C$75,3,FALSE))</f>
        <v>SM45</v>
      </c>
      <c r="H340" s="17" t="s">
        <v>447</v>
      </c>
      <c r="I340" s="11">
        <v>209</v>
      </c>
      <c r="J340" s="12" t="s">
        <v>448</v>
      </c>
      <c r="K340" s="9" t="s">
        <v>669</v>
      </c>
      <c r="L340" s="15">
        <f t="shared" si="47"/>
        <v>1975</v>
      </c>
    </row>
    <row r="341" spans="1:12" ht="30" customHeight="1">
      <c r="A341" s="6">
        <f t="shared" si="48"/>
        <v>340</v>
      </c>
      <c r="B341" s="29" t="s">
        <v>968</v>
      </c>
      <c r="C341" s="13" t="s">
        <v>969</v>
      </c>
      <c r="D341" s="5">
        <v>29283</v>
      </c>
      <c r="E341" s="2" t="s">
        <v>1315</v>
      </c>
      <c r="F341" s="3" t="s">
        <v>1156</v>
      </c>
      <c r="G341" s="4" t="str">
        <f>IF(K341="M",VLOOKUP(L341,'calcolo CAT 2022'!$A$1:$C$75,2,FALSE),VLOOKUP(L341,'calcolo CAT 2022'!$A$1:$C$75,3,FALSE))</f>
        <v>SM40</v>
      </c>
      <c r="H341" s="17" t="s">
        <v>447</v>
      </c>
      <c r="I341" s="11">
        <v>755</v>
      </c>
      <c r="J341" s="12" t="s">
        <v>1151</v>
      </c>
      <c r="K341" s="9" t="s">
        <v>669</v>
      </c>
      <c r="L341" s="15">
        <f t="shared" si="47"/>
        <v>1980</v>
      </c>
    </row>
    <row r="342" spans="1:12" ht="30" customHeight="1">
      <c r="A342" s="6">
        <f t="shared" si="48"/>
        <v>341</v>
      </c>
      <c r="B342" s="3" t="s">
        <v>1497</v>
      </c>
      <c r="C342" s="4" t="s">
        <v>1892</v>
      </c>
      <c r="D342" s="5">
        <v>17835</v>
      </c>
      <c r="E342" s="2" t="s">
        <v>1674</v>
      </c>
      <c r="F342" s="3" t="s">
        <v>1675</v>
      </c>
      <c r="G342" s="4" t="str">
        <f>IF(K342="M",VLOOKUP(L342,'calcolo CAT 2022'!$A$1:$C$75,2,FALSE),VLOOKUP(L342,'calcolo CAT 2022'!$A$1:$C$75,3,FALSE))</f>
        <v>SM70</v>
      </c>
      <c r="H342" s="14" t="s">
        <v>1539</v>
      </c>
      <c r="I342" s="11">
        <v>59</v>
      </c>
      <c r="J342" s="12" t="s">
        <v>1829</v>
      </c>
      <c r="K342" s="9" t="s">
        <v>669</v>
      </c>
      <c r="L342" s="15">
        <f aca="true" t="shared" si="49" ref="L342:L358">IF(D342=0," ",YEAR(D342))</f>
        <v>1948</v>
      </c>
    </row>
    <row r="343" spans="1:12" ht="30" customHeight="1">
      <c r="A343" s="6">
        <f t="shared" si="48"/>
        <v>342</v>
      </c>
      <c r="B343" s="3" t="s">
        <v>1660</v>
      </c>
      <c r="C343" s="19" t="s">
        <v>1910</v>
      </c>
      <c r="D343" s="5">
        <v>28115</v>
      </c>
      <c r="E343" s="3" t="s">
        <v>5</v>
      </c>
      <c r="F343" s="3" t="s">
        <v>1373</v>
      </c>
      <c r="G343" s="4" t="str">
        <f>IF(K343="M",VLOOKUP(L343,'calcolo CAT 2022'!$A$1:$C$75,2,FALSE),VLOOKUP(L343,'calcolo CAT 2022'!$A$1:$C$75,3,FALSE))</f>
        <v>SF45</v>
      </c>
      <c r="H343" s="17" t="s">
        <v>447</v>
      </c>
      <c r="I343" s="48">
        <v>561</v>
      </c>
      <c r="J343" s="12" t="s">
        <v>1027</v>
      </c>
      <c r="K343" s="9" t="s">
        <v>896</v>
      </c>
      <c r="L343" s="15">
        <f t="shared" si="49"/>
        <v>1976</v>
      </c>
    </row>
    <row r="344" spans="1:12" ht="30" customHeight="1">
      <c r="A344" s="6">
        <f t="shared" si="48"/>
        <v>343</v>
      </c>
      <c r="B344" s="3" t="s">
        <v>1773</v>
      </c>
      <c r="C344" s="4" t="s">
        <v>586</v>
      </c>
      <c r="D344" s="5">
        <v>24525</v>
      </c>
      <c r="E344" s="2" t="s">
        <v>587</v>
      </c>
      <c r="F344" s="3" t="s">
        <v>588</v>
      </c>
      <c r="G344" s="4" t="str">
        <f>IF(K344="M",VLOOKUP(L344,'calcolo CAT 2022'!$A$1:$C$75,2,FALSE),VLOOKUP(L344,'calcolo CAT 2022'!$A$1:$C$75,3,FALSE))</f>
        <v>SM55</v>
      </c>
      <c r="H344" s="17" t="s">
        <v>447</v>
      </c>
      <c r="I344" s="11">
        <v>511</v>
      </c>
      <c r="J344" s="12" t="s">
        <v>448</v>
      </c>
      <c r="K344" s="9" t="s">
        <v>669</v>
      </c>
      <c r="L344" s="15">
        <f t="shared" si="49"/>
        <v>1967</v>
      </c>
    </row>
    <row r="345" spans="1:12" ht="30" customHeight="1">
      <c r="A345" s="6">
        <f t="shared" si="48"/>
        <v>344</v>
      </c>
      <c r="B345" s="3" t="s">
        <v>133</v>
      </c>
      <c r="C345" s="4" t="s">
        <v>1928</v>
      </c>
      <c r="D345" s="5">
        <v>22535</v>
      </c>
      <c r="E345" s="3" t="s">
        <v>132</v>
      </c>
      <c r="F345" s="3" t="s">
        <v>1254</v>
      </c>
      <c r="G345" s="4" t="str">
        <f>IF(K345="M",VLOOKUP(L345,'calcolo CAT 2022'!$A$1:$C$75,2,FALSE),VLOOKUP(L345,'calcolo CAT 2022'!$A$1:$C$75,3,FALSE))</f>
        <v>SM60</v>
      </c>
      <c r="H345" s="14" t="s">
        <v>1539</v>
      </c>
      <c r="I345" s="11">
        <v>80</v>
      </c>
      <c r="J345" s="12" t="s">
        <v>448</v>
      </c>
      <c r="K345" s="9" t="s">
        <v>669</v>
      </c>
      <c r="L345" s="15">
        <f t="shared" si="49"/>
        <v>1961</v>
      </c>
    </row>
    <row r="346" spans="1:12" ht="30" customHeight="1">
      <c r="A346" s="6">
        <f t="shared" si="48"/>
        <v>345</v>
      </c>
      <c r="B346" s="3" t="s">
        <v>2021</v>
      </c>
      <c r="C346" s="13" t="s">
        <v>1735</v>
      </c>
      <c r="D346" s="5">
        <v>26490</v>
      </c>
      <c r="E346" s="2" t="s">
        <v>2022</v>
      </c>
      <c r="F346" s="3" t="s">
        <v>1816</v>
      </c>
      <c r="G346" s="4" t="str">
        <f>IF(K346="M",VLOOKUP(L346,'calcolo CAT 2022'!$A$1:$C$75,2,FALSE),VLOOKUP(L346,'calcolo CAT 2022'!$A$1:$C$75,3,FALSE))</f>
        <v>SM50</v>
      </c>
      <c r="H346" s="17" t="s">
        <v>447</v>
      </c>
      <c r="I346" s="11">
        <v>57</v>
      </c>
      <c r="J346" s="12" t="s">
        <v>1176</v>
      </c>
      <c r="K346" s="9" t="s">
        <v>669</v>
      </c>
      <c r="L346" s="15">
        <f t="shared" si="49"/>
        <v>1972</v>
      </c>
    </row>
    <row r="347" spans="1:12" ht="30" customHeight="1">
      <c r="A347" s="6">
        <f t="shared" si="48"/>
        <v>346</v>
      </c>
      <c r="B347" s="3" t="s">
        <v>784</v>
      </c>
      <c r="C347" s="13" t="s">
        <v>1320</v>
      </c>
      <c r="D347" s="5">
        <v>28844</v>
      </c>
      <c r="E347" s="21" t="s">
        <v>1322</v>
      </c>
      <c r="F347" s="3" t="s">
        <v>1321</v>
      </c>
      <c r="G347" s="4" t="str">
        <f>IF(K347="M",VLOOKUP(L347,'calcolo CAT 2022'!$A$1:$C$75,2,FALSE),VLOOKUP(L347,'calcolo CAT 2022'!$A$1:$C$75,3,FALSE))</f>
        <v>SM40</v>
      </c>
      <c r="H347" s="17" t="s">
        <v>447</v>
      </c>
      <c r="I347" s="11">
        <v>441</v>
      </c>
      <c r="J347" s="12" t="s">
        <v>895</v>
      </c>
      <c r="K347" s="9" t="s">
        <v>669</v>
      </c>
      <c r="L347" s="15">
        <f t="shared" si="49"/>
        <v>1978</v>
      </c>
    </row>
    <row r="348" spans="1:12" ht="30" customHeight="1">
      <c r="A348" s="6">
        <f t="shared" si="48"/>
        <v>347</v>
      </c>
      <c r="B348" s="3" t="s">
        <v>1898</v>
      </c>
      <c r="C348" s="4" t="s">
        <v>354</v>
      </c>
      <c r="D348" s="5">
        <v>20193</v>
      </c>
      <c r="E348" s="3" t="s">
        <v>338</v>
      </c>
      <c r="F348" s="3" t="s">
        <v>1008</v>
      </c>
      <c r="G348" s="4" t="str">
        <f>IF(K348="M",VLOOKUP(L348,'calcolo CAT 2022'!$A$1:$C$75,2,FALSE),VLOOKUP(L348,'calcolo CAT 2022'!$A$1:$C$75,3,FALSE))</f>
        <v>SM65</v>
      </c>
      <c r="H348" s="14" t="s">
        <v>1539</v>
      </c>
      <c r="I348" s="11">
        <v>52</v>
      </c>
      <c r="J348" s="12" t="s">
        <v>1829</v>
      </c>
      <c r="K348" s="9" t="s">
        <v>669</v>
      </c>
      <c r="L348" s="15">
        <f t="shared" si="49"/>
        <v>1955</v>
      </c>
    </row>
    <row r="349" spans="1:13" ht="30" customHeight="1">
      <c r="A349" s="6">
        <f t="shared" si="48"/>
        <v>348</v>
      </c>
      <c r="B349" s="3" t="s">
        <v>730</v>
      </c>
      <c r="C349" s="4" t="s">
        <v>1071</v>
      </c>
      <c r="D349" s="5">
        <v>21651</v>
      </c>
      <c r="E349" s="36" t="s">
        <v>1072</v>
      </c>
      <c r="F349" s="3" t="s">
        <v>1156</v>
      </c>
      <c r="G349" s="4" t="str">
        <f>IF(K349="M",VLOOKUP(L349,'calcolo CAT 2022'!$A$1:$C$75,2,FALSE),VLOOKUP(L349,'calcolo CAT 2022'!$A$1:$C$75,3,FALSE))</f>
        <v>SM60</v>
      </c>
      <c r="H349" s="39" t="s">
        <v>553</v>
      </c>
      <c r="I349" s="11">
        <v>257</v>
      </c>
      <c r="J349" s="12" t="s">
        <v>1027</v>
      </c>
      <c r="K349" s="9" t="s">
        <v>669</v>
      </c>
      <c r="L349" s="15">
        <f t="shared" si="49"/>
        <v>1959</v>
      </c>
      <c r="M349"/>
    </row>
    <row r="350" spans="1:12" ht="30" customHeight="1">
      <c r="A350" s="6">
        <f t="shared" si="48"/>
        <v>349</v>
      </c>
      <c r="B350" s="3" t="s">
        <v>1228</v>
      </c>
      <c r="C350" s="4" t="s">
        <v>1085</v>
      </c>
      <c r="D350" s="5">
        <v>24017</v>
      </c>
      <c r="E350" s="2" t="s">
        <v>1086</v>
      </c>
      <c r="F350" s="3" t="s">
        <v>1087</v>
      </c>
      <c r="G350" s="4" t="str">
        <f>IF(K350="M",VLOOKUP(L350,'calcolo CAT 2022'!$A$1:$C$75,2,FALSE),VLOOKUP(L350,'calcolo CAT 2022'!$A$1:$C$75,3,FALSE))</f>
        <v>SM55</v>
      </c>
      <c r="H350" s="17" t="s">
        <v>447</v>
      </c>
      <c r="I350" s="11">
        <v>427</v>
      </c>
      <c r="J350" s="12" t="s">
        <v>1157</v>
      </c>
      <c r="K350" s="9" t="s">
        <v>669</v>
      </c>
      <c r="L350" s="15">
        <f t="shared" si="49"/>
        <v>1965</v>
      </c>
    </row>
    <row r="351" spans="1:13" ht="30" customHeight="1">
      <c r="A351" s="6">
        <f t="shared" si="48"/>
        <v>350</v>
      </c>
      <c r="B351" s="29" t="s">
        <v>945</v>
      </c>
      <c r="C351" s="4" t="s">
        <v>1032</v>
      </c>
      <c r="D351" s="5">
        <v>27628</v>
      </c>
      <c r="E351" s="2" t="s">
        <v>1033</v>
      </c>
      <c r="F351" s="3" t="s">
        <v>924</v>
      </c>
      <c r="G351" s="4" t="str">
        <f>IF(K351="M",VLOOKUP(L351,'calcolo CAT 2022'!$A$1:$C$75,2,FALSE),VLOOKUP(L351,'calcolo CAT 2022'!$A$1:$C$75,3,FALSE))</f>
        <v>SM45</v>
      </c>
      <c r="H351" s="17" t="s">
        <v>447</v>
      </c>
      <c r="I351" s="48">
        <v>632</v>
      </c>
      <c r="J351" s="12" t="s">
        <v>448</v>
      </c>
      <c r="K351" s="9" t="s">
        <v>669</v>
      </c>
      <c r="L351" s="15">
        <f t="shared" si="49"/>
        <v>1975</v>
      </c>
      <c r="M351"/>
    </row>
    <row r="352" spans="1:12" ht="30" customHeight="1">
      <c r="A352" s="6">
        <f t="shared" si="48"/>
        <v>351</v>
      </c>
      <c r="B352" s="3" t="s">
        <v>1203</v>
      </c>
      <c r="C352" s="4" t="s">
        <v>421</v>
      </c>
      <c r="D352" s="5">
        <v>29901</v>
      </c>
      <c r="E352" s="3" t="s">
        <v>1020</v>
      </c>
      <c r="F352" s="3" t="s">
        <v>529</v>
      </c>
      <c r="G352" s="4" t="str">
        <f>IF(K352="M",VLOOKUP(L352,'calcolo CAT 2022'!$A$1:$C$75,2,FALSE),VLOOKUP(L352,'calcolo CAT 2022'!$A$1:$C$75,3,FALSE))</f>
        <v>SM40</v>
      </c>
      <c r="H352" s="17" t="s">
        <v>447</v>
      </c>
      <c r="I352" s="11">
        <v>215</v>
      </c>
      <c r="J352" s="12" t="s">
        <v>448</v>
      </c>
      <c r="K352" s="9" t="s">
        <v>669</v>
      </c>
      <c r="L352" s="15">
        <f t="shared" si="49"/>
        <v>1981</v>
      </c>
    </row>
    <row r="353" spans="1:12" ht="30" customHeight="1">
      <c r="A353" s="6">
        <f t="shared" si="48"/>
        <v>352</v>
      </c>
      <c r="B353" s="3" t="s">
        <v>150</v>
      </c>
      <c r="C353" s="4" t="s">
        <v>512</v>
      </c>
      <c r="D353" s="5">
        <v>29695</v>
      </c>
      <c r="E353" s="2" t="s">
        <v>148</v>
      </c>
      <c r="F353" s="3" t="s">
        <v>149</v>
      </c>
      <c r="G353" s="4" t="str">
        <f>IF(K353="M",VLOOKUP(L353,'calcolo CAT 2022'!$A$1:$C$75,2,FALSE),VLOOKUP(L353,'calcolo CAT 2022'!$A$1:$C$75,3,FALSE))</f>
        <v>SM40</v>
      </c>
      <c r="H353" s="17" t="s">
        <v>447</v>
      </c>
      <c r="I353" s="11">
        <v>81</v>
      </c>
      <c r="J353" s="12" t="s">
        <v>448</v>
      </c>
      <c r="K353" s="9" t="s">
        <v>669</v>
      </c>
      <c r="L353" s="15">
        <f t="shared" si="49"/>
        <v>1981</v>
      </c>
    </row>
    <row r="354" spans="1:12" ht="30" customHeight="1">
      <c r="A354" s="6">
        <f t="shared" si="48"/>
        <v>353</v>
      </c>
      <c r="B354" s="3" t="s">
        <v>1392</v>
      </c>
      <c r="C354" s="4" t="s">
        <v>382</v>
      </c>
      <c r="D354" s="5">
        <v>26576</v>
      </c>
      <c r="E354" s="3" t="s">
        <v>1386</v>
      </c>
      <c r="F354" s="3" t="s">
        <v>1387</v>
      </c>
      <c r="G354" s="4" t="str">
        <f>IF(K354="M",VLOOKUP(L354,'calcolo CAT 2022'!$A$1:$C$75,2,FALSE),VLOOKUP(L354,'calcolo CAT 2022'!$A$1:$C$75,3,FALSE))</f>
        <v>SM50</v>
      </c>
      <c r="H354" s="17" t="s">
        <v>447</v>
      </c>
      <c r="I354" s="11">
        <v>354</v>
      </c>
      <c r="J354" s="12" t="s">
        <v>887</v>
      </c>
      <c r="K354" s="9" t="s">
        <v>669</v>
      </c>
      <c r="L354" s="15">
        <f t="shared" si="49"/>
        <v>1972</v>
      </c>
    </row>
    <row r="355" spans="1:12" ht="30" customHeight="1">
      <c r="A355" s="6">
        <f t="shared" si="48"/>
        <v>354</v>
      </c>
      <c r="B355" s="3" t="s">
        <v>730</v>
      </c>
      <c r="C355" s="23" t="s">
        <v>1073</v>
      </c>
      <c r="D355" s="5">
        <v>24931</v>
      </c>
      <c r="E355" s="12" t="s">
        <v>1901</v>
      </c>
      <c r="F355" s="3" t="s">
        <v>1156</v>
      </c>
      <c r="G355" s="4" t="str">
        <f>IF(K355="M",VLOOKUP(L355,'calcolo CAT 2022'!$A$1:$C$75,2,FALSE),VLOOKUP(L355,'calcolo CAT 2022'!$A$1:$C$75,3,FALSE))</f>
        <v>SM50</v>
      </c>
      <c r="H355" s="17" t="s">
        <v>447</v>
      </c>
      <c r="I355" s="11">
        <v>258</v>
      </c>
      <c r="J355" s="12" t="s">
        <v>448</v>
      </c>
      <c r="K355" s="9" t="s">
        <v>669</v>
      </c>
      <c r="L355" s="15">
        <f t="shared" si="49"/>
        <v>1968</v>
      </c>
    </row>
    <row r="356" spans="1:12" ht="30" customHeight="1">
      <c r="A356" s="6">
        <f t="shared" si="48"/>
        <v>355</v>
      </c>
      <c r="B356" s="3" t="s">
        <v>784</v>
      </c>
      <c r="C356" s="22" t="s">
        <v>51</v>
      </c>
      <c r="D356" s="5">
        <v>25415</v>
      </c>
      <c r="E356" s="12" t="s">
        <v>52</v>
      </c>
      <c r="F356" s="3" t="s">
        <v>53</v>
      </c>
      <c r="G356" s="4" t="str">
        <f>IF(K356="M",VLOOKUP(L356,'calcolo CAT 2022'!$A$1:$C$75,2,FALSE),VLOOKUP(L356,'calcolo CAT 2022'!$A$1:$C$75,3,FALSE))</f>
        <v>SF50</v>
      </c>
      <c r="H356" s="17" t="s">
        <v>447</v>
      </c>
      <c r="I356" s="11">
        <v>446</v>
      </c>
      <c r="J356" s="12" t="s">
        <v>448</v>
      </c>
      <c r="K356" s="9" t="s">
        <v>896</v>
      </c>
      <c r="L356" s="15">
        <f t="shared" si="49"/>
        <v>1969</v>
      </c>
    </row>
    <row r="357" spans="1:12" ht="30" customHeight="1">
      <c r="A357" s="6">
        <f t="shared" si="48"/>
        <v>356</v>
      </c>
      <c r="B357" s="3" t="s">
        <v>1883</v>
      </c>
      <c r="C357" s="4" t="s">
        <v>1907</v>
      </c>
      <c r="D357" s="5">
        <v>25628</v>
      </c>
      <c r="E357" s="3" t="s">
        <v>1908</v>
      </c>
      <c r="F357" s="3" t="s">
        <v>1688</v>
      </c>
      <c r="G357" s="4" t="str">
        <f>IF(K357="M",VLOOKUP(L357,'calcolo CAT 2022'!$A$1:$C$75,2,FALSE),VLOOKUP(L357,'calcolo CAT 2022'!$A$1:$C$75,3,FALSE))</f>
        <v>SM50</v>
      </c>
      <c r="H357" s="17" t="s">
        <v>447</v>
      </c>
      <c r="I357" s="48">
        <v>165</v>
      </c>
      <c r="J357" s="12" t="s">
        <v>448</v>
      </c>
      <c r="K357" s="9" t="s">
        <v>669</v>
      </c>
      <c r="L357" s="15">
        <f t="shared" si="49"/>
        <v>1970</v>
      </c>
    </row>
    <row r="358" spans="1:12" ht="30" customHeight="1">
      <c r="A358" s="6">
        <f t="shared" si="48"/>
        <v>357</v>
      </c>
      <c r="B358" s="3" t="s">
        <v>945</v>
      </c>
      <c r="C358" s="4" t="s">
        <v>1422</v>
      </c>
      <c r="D358" s="5">
        <v>34232</v>
      </c>
      <c r="E358" s="2" t="s">
        <v>1423</v>
      </c>
      <c r="F358" s="3" t="s">
        <v>1424</v>
      </c>
      <c r="G358" s="4" t="str">
        <f>IF(K358="M",VLOOKUP(L358,'calcolo CAT 2022'!$A$1:$C$75,2,FALSE),VLOOKUP(L358,'calcolo CAT 2022'!$A$1:$C$75,3,FALSE))</f>
        <v>SM</v>
      </c>
      <c r="H358" s="17" t="s">
        <v>447</v>
      </c>
      <c r="I358" s="48">
        <v>651</v>
      </c>
      <c r="J358" s="12" t="s">
        <v>448</v>
      </c>
      <c r="K358" s="9" t="s">
        <v>669</v>
      </c>
      <c r="L358" s="15">
        <f t="shared" si="49"/>
        <v>1993</v>
      </c>
    </row>
    <row r="359" spans="1:12" ht="30" customHeight="1">
      <c r="A359" s="6">
        <f t="shared" si="48"/>
        <v>358</v>
      </c>
      <c r="B359" s="29" t="s">
        <v>1045</v>
      </c>
      <c r="C359" s="4" t="s">
        <v>1044</v>
      </c>
      <c r="D359" s="5">
        <v>23469</v>
      </c>
      <c r="E359" s="3" t="s">
        <v>1046</v>
      </c>
      <c r="F359" s="3" t="s">
        <v>988</v>
      </c>
      <c r="G359" s="4" t="str">
        <f>IF(K359="M",VLOOKUP(L359,'calcolo CAT 2022'!$A$1:$C$75,2,FALSE),VLOOKUP(L359,'calcolo CAT 2022'!$A$1:$C$75,3,FALSE))</f>
        <v>SM55</v>
      </c>
      <c r="H359" s="17" t="s">
        <v>447</v>
      </c>
      <c r="I359" s="48">
        <v>779</v>
      </c>
      <c r="J359" s="12" t="s">
        <v>1027</v>
      </c>
      <c r="K359" s="9" t="s">
        <v>669</v>
      </c>
      <c r="L359" s="15">
        <f>IF(D359=0," ",YEAR(D359))</f>
        <v>1964</v>
      </c>
    </row>
    <row r="360" spans="1:13" ht="30" customHeight="1">
      <c r="A360" s="6">
        <f t="shared" si="48"/>
        <v>359</v>
      </c>
      <c r="B360" s="3" t="s">
        <v>945</v>
      </c>
      <c r="C360" s="19" t="s">
        <v>1431</v>
      </c>
      <c r="D360" s="5">
        <v>21941</v>
      </c>
      <c r="E360" s="2" t="s">
        <v>1432</v>
      </c>
      <c r="F360" s="3" t="s">
        <v>457</v>
      </c>
      <c r="G360" s="4" t="str">
        <f>IF(K360="M",VLOOKUP(L360,'calcolo CAT 2022'!$A$1:$C$75,2,FALSE),VLOOKUP(L360,'calcolo CAT 2022'!$A$1:$C$75,3,FALSE))</f>
        <v>SF60</v>
      </c>
      <c r="H360" s="17" t="s">
        <v>447</v>
      </c>
      <c r="I360" s="48">
        <v>686</v>
      </c>
      <c r="J360" s="12" t="s">
        <v>452</v>
      </c>
      <c r="K360" s="9" t="s">
        <v>896</v>
      </c>
      <c r="L360" s="15">
        <f>IF(D360=0," ",YEAR(D360))</f>
        <v>1960</v>
      </c>
      <c r="M360"/>
    </row>
    <row r="361" spans="1:13" ht="30" customHeight="1">
      <c r="A361" s="6">
        <f t="shared" si="48"/>
        <v>360</v>
      </c>
      <c r="B361" s="3" t="s">
        <v>2007</v>
      </c>
      <c r="C361" s="4" t="s">
        <v>107</v>
      </c>
      <c r="D361" s="5">
        <v>21467</v>
      </c>
      <c r="E361" s="2" t="s">
        <v>1440</v>
      </c>
      <c r="F361" s="3" t="s">
        <v>1441</v>
      </c>
      <c r="G361" s="4" t="str">
        <f>IF(K361="M",VLOOKUP(L361,'calcolo CAT 2022'!$A$1:$C$75,2,FALSE),VLOOKUP(L361,'calcolo CAT 2022'!$A$1:$C$75,3,FALSE))</f>
        <v>SM60</v>
      </c>
      <c r="H361" s="17" t="s">
        <v>447</v>
      </c>
      <c r="I361" s="11">
        <v>328</v>
      </c>
      <c r="J361" s="12" t="s">
        <v>895</v>
      </c>
      <c r="K361" s="9" t="s">
        <v>669</v>
      </c>
      <c r="L361" s="15">
        <f aca="true" t="shared" si="50" ref="L361:L370">IF(D361=0," ",YEAR(D361))</f>
        <v>1958</v>
      </c>
      <c r="M361"/>
    </row>
    <row r="362" spans="1:12" ht="30" customHeight="1">
      <c r="A362" s="6">
        <f t="shared" si="48"/>
        <v>361</v>
      </c>
      <c r="B362" s="3" t="s">
        <v>1660</v>
      </c>
      <c r="C362" s="19" t="s">
        <v>383</v>
      </c>
      <c r="D362" s="5">
        <v>27811</v>
      </c>
      <c r="E362" s="2" t="s">
        <v>1004</v>
      </c>
      <c r="F362" s="3" t="s">
        <v>240</v>
      </c>
      <c r="G362" s="4" t="str">
        <f>IF(K362="M",VLOOKUP(L362,'calcolo CAT 2022'!$A$1:$C$75,2,FALSE),VLOOKUP(L362,'calcolo CAT 2022'!$A$1:$C$75,3,FALSE))</f>
        <v>SF45</v>
      </c>
      <c r="H362" s="17" t="s">
        <v>447</v>
      </c>
      <c r="I362" s="48">
        <v>559</v>
      </c>
      <c r="J362" s="12" t="s">
        <v>1027</v>
      </c>
      <c r="K362" s="9" t="s">
        <v>896</v>
      </c>
      <c r="L362" s="15">
        <f t="shared" si="50"/>
        <v>1976</v>
      </c>
    </row>
    <row r="363" spans="1:13" ht="30" customHeight="1">
      <c r="A363" s="6">
        <f t="shared" si="48"/>
        <v>362</v>
      </c>
      <c r="B363" s="3" t="s">
        <v>49</v>
      </c>
      <c r="C363" s="4" t="s">
        <v>1998</v>
      </c>
      <c r="D363" s="5">
        <v>18216</v>
      </c>
      <c r="E363" s="3" t="s">
        <v>1999</v>
      </c>
      <c r="F363" s="3" t="s">
        <v>2000</v>
      </c>
      <c r="G363" s="4" t="str">
        <f>IF(K363="M",VLOOKUP(L363,'calcolo CAT 2022'!$A$1:$C$75,2,FALSE),VLOOKUP(L363,'calcolo CAT 2022'!$A$1:$C$75,3,FALSE))</f>
        <v>SM70</v>
      </c>
      <c r="H363" s="17" t="s">
        <v>447</v>
      </c>
      <c r="I363" s="11">
        <v>509</v>
      </c>
      <c r="J363" s="12" t="s">
        <v>887</v>
      </c>
      <c r="K363" s="9" t="s">
        <v>669</v>
      </c>
      <c r="L363" s="15">
        <f t="shared" si="50"/>
        <v>1949</v>
      </c>
      <c r="M363"/>
    </row>
    <row r="364" spans="1:12" ht="30" customHeight="1">
      <c r="A364" s="6">
        <f t="shared" si="48"/>
        <v>363</v>
      </c>
      <c r="B364" s="3" t="s">
        <v>730</v>
      </c>
      <c r="C364" s="4" t="s">
        <v>1902</v>
      </c>
      <c r="D364" s="5">
        <v>25786</v>
      </c>
      <c r="E364" s="2" t="s">
        <v>1903</v>
      </c>
      <c r="F364" s="3" t="s">
        <v>1156</v>
      </c>
      <c r="G364" s="4" t="str">
        <f>IF(K364="M",VLOOKUP(L364,'calcolo CAT 2022'!$A$1:$C$75,2,FALSE),VLOOKUP(L364,'calcolo CAT 2022'!$A$1:$C$75,3,FALSE))</f>
        <v>SM50</v>
      </c>
      <c r="H364" s="17" t="s">
        <v>447</v>
      </c>
      <c r="I364" s="11">
        <v>259</v>
      </c>
      <c r="J364" s="12" t="s">
        <v>448</v>
      </c>
      <c r="K364" s="9" t="s">
        <v>669</v>
      </c>
      <c r="L364" s="15">
        <f t="shared" si="50"/>
        <v>1970</v>
      </c>
    </row>
    <row r="365" spans="1:12" ht="30" customHeight="1">
      <c r="A365" s="6">
        <f t="shared" si="48"/>
        <v>364</v>
      </c>
      <c r="B365" s="3" t="s">
        <v>478</v>
      </c>
      <c r="C365" s="4" t="s">
        <v>875</v>
      </c>
      <c r="D365" s="5">
        <v>18806</v>
      </c>
      <c r="E365" s="2" t="s">
        <v>1711</v>
      </c>
      <c r="F365" s="3" t="s">
        <v>471</v>
      </c>
      <c r="G365" s="4" t="str">
        <f>IF(K365="M",VLOOKUP(L365,'calcolo CAT 2022'!$A$1:$C$75,2,FALSE),VLOOKUP(L365,'calcolo CAT 2022'!$A$1:$C$75,3,FALSE))</f>
        <v>SM70</v>
      </c>
      <c r="H365" s="17" t="s">
        <v>447</v>
      </c>
      <c r="I365" s="11">
        <v>139</v>
      </c>
      <c r="J365" s="12" t="s">
        <v>1027</v>
      </c>
      <c r="K365" s="9" t="s">
        <v>669</v>
      </c>
      <c r="L365" s="15">
        <f t="shared" si="50"/>
        <v>1951</v>
      </c>
    </row>
    <row r="366" spans="1:12" ht="30" customHeight="1">
      <c r="A366" s="6">
        <f t="shared" si="48"/>
        <v>365</v>
      </c>
      <c r="B366" s="3" t="s">
        <v>1920</v>
      </c>
      <c r="C366" s="4" t="s">
        <v>580</v>
      </c>
      <c r="D366" s="5">
        <v>24241</v>
      </c>
      <c r="E366" s="2" t="s">
        <v>581</v>
      </c>
      <c r="F366" s="3" t="s">
        <v>1677</v>
      </c>
      <c r="G366" s="4" t="str">
        <f>IF(K366="M",VLOOKUP(L366,'calcolo CAT 2022'!$A$1:$C$75,2,FALSE),VLOOKUP(L366,'calcolo CAT 2022'!$A$1:$C$75,3,FALSE))</f>
        <v>SM55</v>
      </c>
      <c r="H366" s="17" t="s">
        <v>447</v>
      </c>
      <c r="I366" s="11">
        <v>141</v>
      </c>
      <c r="J366" s="12" t="s">
        <v>448</v>
      </c>
      <c r="K366" s="9" t="s">
        <v>669</v>
      </c>
      <c r="L366" s="15">
        <f t="shared" si="50"/>
        <v>1966</v>
      </c>
    </row>
    <row r="367" spans="1:12" ht="30" customHeight="1">
      <c r="A367" s="6">
        <f t="shared" si="48"/>
        <v>366</v>
      </c>
      <c r="B367" s="3" t="s">
        <v>257</v>
      </c>
      <c r="C367" s="4" t="s">
        <v>884</v>
      </c>
      <c r="D367" s="5">
        <v>30749</v>
      </c>
      <c r="E367" s="2" t="s">
        <v>2023</v>
      </c>
      <c r="F367" s="3" t="s">
        <v>2024</v>
      </c>
      <c r="G367" s="4" t="str">
        <f>IF(K367="M",VLOOKUP(L367,'calcolo CAT 2022'!$A$1:$C$75,2,FALSE),VLOOKUP(L367,'calcolo CAT 2022'!$A$1:$C$75,3,FALSE))</f>
        <v>SM35</v>
      </c>
      <c r="H367" s="14" t="s">
        <v>1539</v>
      </c>
      <c r="I367" s="11">
        <v>40</v>
      </c>
      <c r="J367" s="12" t="s">
        <v>448</v>
      </c>
      <c r="K367" s="9" t="s">
        <v>669</v>
      </c>
      <c r="L367" s="15">
        <f t="shared" si="50"/>
        <v>1984</v>
      </c>
    </row>
    <row r="368" spans="1:12" ht="30" customHeight="1">
      <c r="A368" s="6">
        <f t="shared" si="48"/>
        <v>367</v>
      </c>
      <c r="B368" s="3" t="s">
        <v>67</v>
      </c>
      <c r="C368" s="4" t="s">
        <v>1236</v>
      </c>
      <c r="D368" s="5">
        <v>19724</v>
      </c>
      <c r="E368" s="2" t="s">
        <v>1237</v>
      </c>
      <c r="F368" s="3" t="s">
        <v>1238</v>
      </c>
      <c r="G368" s="4" t="str">
        <f>IF(K368="M",VLOOKUP(L368,'calcolo CAT 2022'!$A$1:$C$75,2,FALSE),VLOOKUP(L368,'calcolo CAT 2022'!$A$1:$C$75,3,FALSE))</f>
        <v>SM65</v>
      </c>
      <c r="H368" s="17" t="s">
        <v>447</v>
      </c>
      <c r="I368" s="11">
        <v>541</v>
      </c>
      <c r="J368" s="12" t="s">
        <v>1157</v>
      </c>
      <c r="K368" s="9" t="s">
        <v>669</v>
      </c>
      <c r="L368" s="15">
        <f t="shared" si="50"/>
        <v>1953</v>
      </c>
    </row>
    <row r="369" spans="1:12" ht="30" customHeight="1">
      <c r="A369" s="6">
        <f t="shared" si="48"/>
        <v>368</v>
      </c>
      <c r="B369" s="3" t="s">
        <v>1123</v>
      </c>
      <c r="C369" s="23" t="s">
        <v>1569</v>
      </c>
      <c r="D369" s="5">
        <v>20441</v>
      </c>
      <c r="E369" s="3" t="s">
        <v>959</v>
      </c>
      <c r="F369" s="3" t="s">
        <v>960</v>
      </c>
      <c r="G369" s="4" t="str">
        <f>IF(K369="M",VLOOKUP(L369,'calcolo CAT 2022'!$A$1:$C$75,2,FALSE),VLOOKUP(L369,'calcolo CAT 2022'!$A$1:$C$75,3,FALSE))</f>
        <v>SM65</v>
      </c>
      <c r="H369" s="17" t="s">
        <v>447</v>
      </c>
      <c r="I369" s="48">
        <v>538</v>
      </c>
      <c r="J369" s="12" t="s">
        <v>1157</v>
      </c>
      <c r="K369" s="9" t="s">
        <v>669</v>
      </c>
      <c r="L369" s="15">
        <f t="shared" si="50"/>
        <v>1955</v>
      </c>
    </row>
    <row r="370" spans="1:13" ht="30" customHeight="1">
      <c r="A370" s="6">
        <f t="shared" si="48"/>
        <v>369</v>
      </c>
      <c r="B370" s="3" t="s">
        <v>227</v>
      </c>
      <c r="C370" s="4" t="s">
        <v>63</v>
      </c>
      <c r="D370" s="5">
        <v>26104</v>
      </c>
      <c r="E370" s="3" t="s">
        <v>229</v>
      </c>
      <c r="F370" s="3" t="s">
        <v>228</v>
      </c>
      <c r="G370" s="4" t="str">
        <f>IF(K370="M",VLOOKUP(L370,'calcolo CAT 2022'!$A$1:$C$75,2,FALSE),VLOOKUP(L370,'calcolo CAT 2022'!$A$1:$C$75,3,FALSE))</f>
        <v>SM50</v>
      </c>
      <c r="H370" s="17" t="s">
        <v>447</v>
      </c>
      <c r="I370" s="48">
        <v>794</v>
      </c>
      <c r="J370" s="12" t="s">
        <v>452</v>
      </c>
      <c r="K370" s="9" t="s">
        <v>669</v>
      </c>
      <c r="L370" s="15">
        <f t="shared" si="50"/>
        <v>1971</v>
      </c>
      <c r="M370"/>
    </row>
    <row r="371" spans="1:12" ht="30" customHeight="1">
      <c r="A371" s="6">
        <f t="shared" si="48"/>
        <v>370</v>
      </c>
      <c r="B371" s="3" t="s">
        <v>964</v>
      </c>
      <c r="C371" s="4" t="s">
        <v>916</v>
      </c>
      <c r="D371" s="5">
        <v>24889</v>
      </c>
      <c r="E371" s="2" t="s">
        <v>918</v>
      </c>
      <c r="F371" s="3" t="s">
        <v>917</v>
      </c>
      <c r="G371" s="4" t="str">
        <f>IF(K371="M",VLOOKUP(L371,'calcolo CAT 2022'!$A$1:$C$75,2,FALSE),VLOOKUP(L371,'calcolo CAT 2022'!$A$1:$C$75,3,FALSE))</f>
        <v>SM50</v>
      </c>
      <c r="H371" s="14" t="s">
        <v>1539</v>
      </c>
      <c r="I371" s="11">
        <v>543</v>
      </c>
      <c r="J371" s="21" t="s">
        <v>1215</v>
      </c>
      <c r="K371" s="9" t="s">
        <v>669</v>
      </c>
      <c r="L371" s="15">
        <f>IF(D371=0," ",YEAR(D371))</f>
        <v>1968</v>
      </c>
    </row>
    <row r="372" spans="1:13" ht="30" customHeight="1">
      <c r="A372" s="6">
        <f t="shared" si="48"/>
        <v>371</v>
      </c>
      <c r="B372" s="3" t="s">
        <v>2007</v>
      </c>
      <c r="C372" s="19" t="s">
        <v>538</v>
      </c>
      <c r="D372" s="5">
        <v>28497</v>
      </c>
      <c r="E372" s="2" t="s">
        <v>539</v>
      </c>
      <c r="F372" s="3" t="s">
        <v>592</v>
      </c>
      <c r="G372" s="4" t="str">
        <f>IF(K372="M",VLOOKUP(L372,'calcolo CAT 2022'!$A$1:$C$75,2,FALSE),VLOOKUP(L372,'calcolo CAT 2022'!$A$1:$C$75,3,FALSE))</f>
        <v>SF40</v>
      </c>
      <c r="H372" s="17" t="s">
        <v>447</v>
      </c>
      <c r="I372" s="11">
        <v>204</v>
      </c>
      <c r="J372" s="12" t="s">
        <v>448</v>
      </c>
      <c r="K372" s="9" t="s">
        <v>896</v>
      </c>
      <c r="L372" s="15">
        <f>IF(D372=0," ",YEAR(D372))</f>
        <v>1978</v>
      </c>
      <c r="M372"/>
    </row>
    <row r="373" spans="1:12" ht="30" customHeight="1">
      <c r="A373" s="6">
        <f t="shared" si="48"/>
        <v>372</v>
      </c>
      <c r="B373" s="3" t="s">
        <v>663</v>
      </c>
      <c r="C373" s="4" t="s">
        <v>12</v>
      </c>
      <c r="D373" s="5">
        <v>21882</v>
      </c>
      <c r="E373" s="3" t="s">
        <v>13</v>
      </c>
      <c r="F373" s="3" t="s">
        <v>14</v>
      </c>
      <c r="G373" s="4" t="str">
        <f>IF(K373="M",VLOOKUP(L373,'calcolo CAT 2022'!$A$1:$C$75,2,FALSE),VLOOKUP(L373,'calcolo CAT 2022'!$A$1:$C$75,3,FALSE))</f>
        <v>SM60</v>
      </c>
      <c r="H373" s="17" t="s">
        <v>447</v>
      </c>
      <c r="I373" s="11">
        <v>103</v>
      </c>
      <c r="J373" s="12" t="s">
        <v>895</v>
      </c>
      <c r="K373" s="9" t="s">
        <v>669</v>
      </c>
      <c r="L373" s="15">
        <f>IF(D373=0," ",YEAR(D373))</f>
        <v>1959</v>
      </c>
    </row>
    <row r="374" spans="1:12" ht="30" customHeight="1">
      <c r="A374" s="6">
        <f t="shared" si="48"/>
        <v>373</v>
      </c>
      <c r="B374" s="3" t="s">
        <v>945</v>
      </c>
      <c r="C374" s="4" t="s">
        <v>323</v>
      </c>
      <c r="D374" s="5">
        <v>25783</v>
      </c>
      <c r="E374" s="3" t="s">
        <v>709</v>
      </c>
      <c r="F374" s="3" t="s">
        <v>665</v>
      </c>
      <c r="G374" s="4" t="str">
        <f>IF(K374="M",VLOOKUP(L374,'calcolo CAT 2022'!$A$1:$C$75,2,FALSE),VLOOKUP(L374,'calcolo CAT 2022'!$A$1:$C$75,3,FALSE))</f>
        <v>SM50</v>
      </c>
      <c r="H374" s="14" t="s">
        <v>1539</v>
      </c>
      <c r="I374" s="48">
        <v>608</v>
      </c>
      <c r="J374" s="12" t="s">
        <v>1829</v>
      </c>
      <c r="K374" s="9" t="s">
        <v>669</v>
      </c>
      <c r="L374" s="15">
        <f>IF(D374=0," ",YEAR(D374))</f>
        <v>1970</v>
      </c>
    </row>
    <row r="375" spans="1:12" ht="30" customHeight="1">
      <c r="A375" s="6">
        <f t="shared" si="48"/>
        <v>374</v>
      </c>
      <c r="B375" s="3" t="s">
        <v>1920</v>
      </c>
      <c r="C375" s="4" t="s">
        <v>579</v>
      </c>
      <c r="D375" s="5">
        <v>23509</v>
      </c>
      <c r="E375" s="2"/>
      <c r="F375" s="3"/>
      <c r="G375" s="4" t="str">
        <f>IF(K375="M",VLOOKUP(L375,'calcolo CAT 2022'!$A$1:$C$75,2,FALSE),VLOOKUP(L375,'calcolo CAT 2022'!$A$1:$C$75,3,FALSE))</f>
        <v>SM55</v>
      </c>
      <c r="H375" s="14" t="s">
        <v>1539</v>
      </c>
      <c r="I375" s="48">
        <v>13</v>
      </c>
      <c r="J375" s="12" t="s">
        <v>551</v>
      </c>
      <c r="K375" s="9" t="s">
        <v>669</v>
      </c>
      <c r="L375" s="15">
        <f aca="true" t="shared" si="51" ref="L375:L383">IF(D375=0," ",YEAR(D375))</f>
        <v>1964</v>
      </c>
    </row>
    <row r="376" spans="1:13" ht="30" customHeight="1">
      <c r="A376" s="6">
        <f t="shared" si="48"/>
        <v>375</v>
      </c>
      <c r="B376" s="3" t="s">
        <v>1836</v>
      </c>
      <c r="C376" s="44" t="s">
        <v>1034</v>
      </c>
      <c r="D376" s="5">
        <v>25526</v>
      </c>
      <c r="E376" s="3" t="s">
        <v>326</v>
      </c>
      <c r="F376" s="3" t="s">
        <v>924</v>
      </c>
      <c r="G376" s="4" t="str">
        <f>IF(K376="M",VLOOKUP(L376,'calcolo CAT 2022'!$A$1:$C$75,2,FALSE),VLOOKUP(L376,'calcolo CAT 2022'!$A$1:$C$75,3,FALSE))</f>
        <v>SM50</v>
      </c>
      <c r="H376" s="17" t="s">
        <v>447</v>
      </c>
      <c r="I376" s="48">
        <v>633</v>
      </c>
      <c r="J376" s="12" t="s">
        <v>448</v>
      </c>
      <c r="K376" s="9" t="s">
        <v>669</v>
      </c>
      <c r="L376" s="15">
        <f t="shared" si="51"/>
        <v>1969</v>
      </c>
      <c r="M376"/>
    </row>
    <row r="377" spans="1:12" ht="30" customHeight="1">
      <c r="A377" s="6">
        <f t="shared" si="48"/>
        <v>376</v>
      </c>
      <c r="B377" s="3" t="s">
        <v>730</v>
      </c>
      <c r="C377" s="28" t="s">
        <v>1021</v>
      </c>
      <c r="D377" s="5">
        <v>29859</v>
      </c>
      <c r="E377" s="2" t="s">
        <v>139</v>
      </c>
      <c r="F377" s="3" t="s">
        <v>1156</v>
      </c>
      <c r="G377" s="4" t="str">
        <f>IF(K377="M",VLOOKUP(L377,'calcolo CAT 2022'!$A$1:$C$75,2,FALSE),VLOOKUP(L377,'calcolo CAT 2022'!$A$1:$C$75,3,FALSE))</f>
        <v>SF40</v>
      </c>
      <c r="H377" s="20" t="s">
        <v>1824</v>
      </c>
      <c r="I377" s="48">
        <v>260</v>
      </c>
      <c r="J377" s="12" t="s">
        <v>1157</v>
      </c>
      <c r="K377" s="9" t="s">
        <v>896</v>
      </c>
      <c r="L377" s="15">
        <f t="shared" si="51"/>
        <v>1981</v>
      </c>
    </row>
    <row r="378" spans="1:13" ht="30" customHeight="1">
      <c r="A378" s="6">
        <f t="shared" si="48"/>
        <v>377</v>
      </c>
      <c r="B378" s="3" t="s">
        <v>945</v>
      </c>
      <c r="C378" s="4" t="s">
        <v>376</v>
      </c>
      <c r="D378" s="5">
        <v>25185</v>
      </c>
      <c r="E378" s="2" t="s">
        <v>1842</v>
      </c>
      <c r="F378" s="3" t="s">
        <v>373</v>
      </c>
      <c r="G378" s="4" t="str">
        <f>IF(K378="M",VLOOKUP(L378,'calcolo CAT 2022'!$A$1:$C$75,2,FALSE),VLOOKUP(L378,'calcolo CAT 2022'!$A$1:$C$75,3,FALSE))</f>
        <v>SM50</v>
      </c>
      <c r="H378" s="18" t="s">
        <v>458</v>
      </c>
      <c r="I378" s="11">
        <v>350</v>
      </c>
      <c r="J378" s="12" t="s">
        <v>1829</v>
      </c>
      <c r="K378" s="9" t="s">
        <v>669</v>
      </c>
      <c r="L378" s="15">
        <f t="shared" si="51"/>
        <v>1968</v>
      </c>
      <c r="M378"/>
    </row>
    <row r="379" spans="1:12" ht="30" customHeight="1">
      <c r="A379" s="6">
        <f t="shared" si="48"/>
        <v>378</v>
      </c>
      <c r="B379" s="3" t="s">
        <v>59</v>
      </c>
      <c r="C379" s="19" t="s">
        <v>1269</v>
      </c>
      <c r="D379" s="5">
        <v>23878</v>
      </c>
      <c r="E379" s="3"/>
      <c r="F379" s="3" t="s">
        <v>1956</v>
      </c>
      <c r="G379" s="4" t="str">
        <f>IF(K379="M",VLOOKUP(L379,'calcolo CAT 2022'!$A$1:$C$75,2,FALSE),VLOOKUP(L379,'calcolo CAT 2022'!$A$1:$C$75,3,FALSE))</f>
        <v>SF55</v>
      </c>
      <c r="H379" s="14" t="s">
        <v>1539</v>
      </c>
      <c r="I379" s="48">
        <v>50</v>
      </c>
      <c r="J379" s="12" t="s">
        <v>452</v>
      </c>
      <c r="K379" s="9" t="s">
        <v>896</v>
      </c>
      <c r="L379" s="15">
        <f t="shared" si="51"/>
        <v>1965</v>
      </c>
    </row>
    <row r="380" spans="1:12" ht="30" customHeight="1">
      <c r="A380" s="6">
        <f t="shared" si="48"/>
        <v>379</v>
      </c>
      <c r="B380" s="3" t="s">
        <v>1883</v>
      </c>
      <c r="C380" s="22" t="s">
        <v>757</v>
      </c>
      <c r="D380" s="5">
        <v>32031</v>
      </c>
      <c r="E380" s="3" t="s">
        <v>1787</v>
      </c>
      <c r="F380" s="3" t="s">
        <v>1688</v>
      </c>
      <c r="G380" s="4" t="str">
        <f>IF(K380="M",VLOOKUP(L380,'calcolo CAT 2022'!$A$1:$C$75,2,FALSE),VLOOKUP(L380,'calcolo CAT 2022'!$A$1:$C$75,3,FALSE))</f>
        <v>SF35</v>
      </c>
      <c r="H380" s="17" t="s">
        <v>447</v>
      </c>
      <c r="I380" s="48">
        <v>176</v>
      </c>
      <c r="J380" s="12" t="s">
        <v>448</v>
      </c>
      <c r="K380" s="9" t="s">
        <v>896</v>
      </c>
      <c r="L380" s="15">
        <f t="shared" si="51"/>
        <v>1987</v>
      </c>
    </row>
    <row r="381" spans="1:13" ht="30" customHeight="1">
      <c r="A381" s="6">
        <f t="shared" si="48"/>
        <v>380</v>
      </c>
      <c r="B381" s="3" t="s">
        <v>1408</v>
      </c>
      <c r="C381" s="44" t="s">
        <v>1409</v>
      </c>
      <c r="D381" s="5">
        <v>18332</v>
      </c>
      <c r="E381" s="3" t="s">
        <v>1961</v>
      </c>
      <c r="F381" s="3" t="s">
        <v>1960</v>
      </c>
      <c r="G381" s="4" t="str">
        <f>IF(K381="M",VLOOKUP(L381,'calcolo CAT 2022'!$A$1:$C$75,2,FALSE),VLOOKUP(L381,'calcolo CAT 2022'!$A$1:$C$75,3,FALSE))</f>
        <v>SM70</v>
      </c>
      <c r="H381" s="17" t="s">
        <v>447</v>
      </c>
      <c r="I381" s="48">
        <v>782</v>
      </c>
      <c r="J381" s="12" t="s">
        <v>1829</v>
      </c>
      <c r="K381" s="9" t="s">
        <v>669</v>
      </c>
      <c r="L381" s="15">
        <f t="shared" si="51"/>
        <v>1950</v>
      </c>
      <c r="M381"/>
    </row>
    <row r="382" spans="1:12" ht="30" customHeight="1">
      <c r="A382" s="6">
        <f t="shared" si="48"/>
        <v>381</v>
      </c>
      <c r="B382" s="3" t="s">
        <v>594</v>
      </c>
      <c r="C382" s="13" t="s">
        <v>408</v>
      </c>
      <c r="D382" s="5">
        <v>20475</v>
      </c>
      <c r="E382" s="3" t="s">
        <v>46</v>
      </c>
      <c r="F382" s="3" t="s">
        <v>641</v>
      </c>
      <c r="G382" s="4" t="str">
        <f>IF(K382="M",VLOOKUP(L382,'calcolo CAT 2022'!$A$1:$C$75,2,FALSE),VLOOKUP(L382,'calcolo CAT 2022'!$A$1:$C$75,3,FALSE))</f>
        <v>SM65</v>
      </c>
      <c r="H382" s="17" t="s">
        <v>447</v>
      </c>
      <c r="I382" s="48">
        <v>697</v>
      </c>
      <c r="J382" s="12" t="s">
        <v>895</v>
      </c>
      <c r="K382" s="9" t="s">
        <v>669</v>
      </c>
      <c r="L382" s="15">
        <f t="shared" si="51"/>
        <v>1956</v>
      </c>
    </row>
    <row r="383" spans="1:12" ht="30" customHeight="1">
      <c r="A383" s="6">
        <f t="shared" si="48"/>
        <v>382</v>
      </c>
      <c r="B383" s="3" t="s">
        <v>411</v>
      </c>
      <c r="C383" s="28" t="s">
        <v>1185</v>
      </c>
      <c r="D383" s="5">
        <v>27353</v>
      </c>
      <c r="E383" s="3" t="s">
        <v>829</v>
      </c>
      <c r="F383" s="3" t="s">
        <v>827</v>
      </c>
      <c r="G383" s="4" t="str">
        <f>IF(K383="M",VLOOKUP(L383,'calcolo CAT 2022'!$A$1:$C$75,2,FALSE),VLOOKUP(L383,'calcolo CAT 2022'!$A$1:$C$75,3,FALSE))</f>
        <v>SF45</v>
      </c>
      <c r="H383" s="17" t="s">
        <v>447</v>
      </c>
      <c r="I383" s="11">
        <v>717</v>
      </c>
      <c r="J383" s="12" t="s">
        <v>1204</v>
      </c>
      <c r="K383" s="9" t="s">
        <v>896</v>
      </c>
      <c r="L383" s="15">
        <f t="shared" si="51"/>
        <v>1974</v>
      </c>
    </row>
    <row r="384" spans="1:12" ht="30" customHeight="1">
      <c r="A384" s="6">
        <f t="shared" si="48"/>
        <v>383</v>
      </c>
      <c r="B384" s="3" t="s">
        <v>49</v>
      </c>
      <c r="C384" s="4" t="s">
        <v>1148</v>
      </c>
      <c r="D384" s="5">
        <v>25253</v>
      </c>
      <c r="E384" s="3" t="s">
        <v>1680</v>
      </c>
      <c r="F384" s="3" t="s">
        <v>713</v>
      </c>
      <c r="G384" s="4" t="str">
        <f>IF(K384="M",VLOOKUP(L384,'calcolo CAT 2022'!$A$1:$C$75,2,FALSE),VLOOKUP(L384,'calcolo CAT 2022'!$A$1:$C$75,3,FALSE))</f>
        <v>SM50</v>
      </c>
      <c r="H384" s="17" t="s">
        <v>447</v>
      </c>
      <c r="I384" s="11">
        <v>456</v>
      </c>
      <c r="J384" s="12" t="s">
        <v>441</v>
      </c>
      <c r="K384" s="9" t="s">
        <v>669</v>
      </c>
      <c r="L384" s="15">
        <f aca="true" t="shared" si="52" ref="L384:L401">IF(D384=0," ",YEAR(D384))</f>
        <v>1969</v>
      </c>
    </row>
    <row r="385" spans="1:12" ht="30" customHeight="1">
      <c r="A385" s="6">
        <f t="shared" si="48"/>
        <v>384</v>
      </c>
      <c r="B385" s="3" t="s">
        <v>1836</v>
      </c>
      <c r="C385" s="28" t="s">
        <v>327</v>
      </c>
      <c r="D385" s="5">
        <v>23634</v>
      </c>
      <c r="E385" s="3"/>
      <c r="F385" s="3" t="s">
        <v>924</v>
      </c>
      <c r="G385" s="4" t="str">
        <f>IF(K385="M",VLOOKUP(L385,'calcolo CAT 2022'!$A$1:$C$75,2,FALSE),VLOOKUP(L385,'calcolo CAT 2022'!$A$1:$C$75,3,FALSE))</f>
        <v>SF55</v>
      </c>
      <c r="H385" s="17" t="s">
        <v>447</v>
      </c>
      <c r="I385" s="48">
        <v>634</v>
      </c>
      <c r="J385" s="12" t="s">
        <v>448</v>
      </c>
      <c r="K385" s="9" t="s">
        <v>896</v>
      </c>
      <c r="L385" s="15">
        <f t="shared" si="52"/>
        <v>1964</v>
      </c>
    </row>
    <row r="386" spans="1:12" ht="30" customHeight="1">
      <c r="A386" s="6">
        <f t="shared" si="48"/>
        <v>385</v>
      </c>
      <c r="B386" s="3" t="s">
        <v>1789</v>
      </c>
      <c r="C386" s="4" t="s">
        <v>1788</v>
      </c>
      <c r="D386" s="5">
        <v>26343</v>
      </c>
      <c r="E386" s="3" t="s">
        <v>32</v>
      </c>
      <c r="F386" s="3" t="s">
        <v>1688</v>
      </c>
      <c r="G386" s="4" t="str">
        <f>IF(K386="M",VLOOKUP(L386,'calcolo CAT 2022'!$A$1:$C$75,2,FALSE),VLOOKUP(L386,'calcolo CAT 2022'!$A$1:$C$75,3,FALSE))</f>
        <v>SM50</v>
      </c>
      <c r="H386" s="17" t="s">
        <v>447</v>
      </c>
      <c r="I386" s="48">
        <v>177</v>
      </c>
      <c r="J386" s="12" t="s">
        <v>448</v>
      </c>
      <c r="K386" s="9" t="s">
        <v>669</v>
      </c>
      <c r="L386" s="15">
        <f t="shared" si="52"/>
        <v>1972</v>
      </c>
    </row>
    <row r="387" spans="1:12" ht="30" customHeight="1">
      <c r="A387" s="6">
        <f t="shared" si="48"/>
        <v>386</v>
      </c>
      <c r="B387" s="29" t="s">
        <v>945</v>
      </c>
      <c r="C387" s="4" t="s">
        <v>1461</v>
      </c>
      <c r="D387" s="5">
        <v>22573</v>
      </c>
      <c r="E387" s="2" t="s">
        <v>1462</v>
      </c>
      <c r="F387" s="3" t="s">
        <v>924</v>
      </c>
      <c r="G387" s="4" t="str">
        <f>IF(K387="M",VLOOKUP(L387,'calcolo CAT 2022'!$A$1:$C$75,2,FALSE),VLOOKUP(L387,'calcolo CAT 2022'!$A$1:$C$75,3,FALSE))</f>
        <v>SM60</v>
      </c>
      <c r="H387" s="17" t="s">
        <v>447</v>
      </c>
      <c r="I387" s="48">
        <v>635</v>
      </c>
      <c r="J387" s="12" t="s">
        <v>448</v>
      </c>
      <c r="K387" s="9" t="s">
        <v>669</v>
      </c>
      <c r="L387" s="15">
        <f t="shared" si="52"/>
        <v>1961</v>
      </c>
    </row>
    <row r="388" spans="1:13" ht="30" customHeight="1">
      <c r="A388" s="6">
        <f t="shared" si="48"/>
        <v>387</v>
      </c>
      <c r="B388" s="3" t="s">
        <v>945</v>
      </c>
      <c r="C388" s="19" t="s">
        <v>1833</v>
      </c>
      <c r="D388" s="5">
        <v>26548</v>
      </c>
      <c r="E388" s="2" t="s">
        <v>1834</v>
      </c>
      <c r="F388" s="3" t="s">
        <v>1835</v>
      </c>
      <c r="G388" s="4" t="str">
        <f>IF(K388="M",VLOOKUP(L388,'calcolo CAT 2022'!$A$1:$C$75,2,FALSE),VLOOKUP(L388,'calcolo CAT 2022'!$A$1:$C$75,3,FALSE))</f>
        <v>SF50</v>
      </c>
      <c r="H388" s="17" t="s">
        <v>447</v>
      </c>
      <c r="I388" s="11">
        <v>653</v>
      </c>
      <c r="J388" s="12" t="s">
        <v>1027</v>
      </c>
      <c r="K388" s="9" t="s">
        <v>896</v>
      </c>
      <c r="L388" s="15">
        <f t="shared" si="52"/>
        <v>1972</v>
      </c>
      <c r="M388"/>
    </row>
    <row r="389" spans="1:13" ht="30" customHeight="1">
      <c r="A389" s="6">
        <f t="shared" si="48"/>
        <v>388</v>
      </c>
      <c r="B389" s="3" t="s">
        <v>945</v>
      </c>
      <c r="C389" s="4" t="s">
        <v>1843</v>
      </c>
      <c r="D389" s="5">
        <v>20305</v>
      </c>
      <c r="E389" s="2" t="s">
        <v>1844</v>
      </c>
      <c r="F389" s="3" t="s">
        <v>373</v>
      </c>
      <c r="G389" s="4" t="str">
        <f>IF(K389="M",VLOOKUP(L389,'calcolo CAT 2022'!$A$1:$C$75,2,FALSE),VLOOKUP(L389,'calcolo CAT 2022'!$A$1:$C$75,3,FALSE))</f>
        <v>SM65</v>
      </c>
      <c r="H389" s="17" t="s">
        <v>447</v>
      </c>
      <c r="I389" s="11">
        <v>614</v>
      </c>
      <c r="J389" s="12" t="s">
        <v>1829</v>
      </c>
      <c r="K389" s="9" t="s">
        <v>669</v>
      </c>
      <c r="L389" s="15">
        <f t="shared" si="52"/>
        <v>1955</v>
      </c>
      <c r="M389"/>
    </row>
    <row r="390" spans="1:13" ht="30" customHeight="1">
      <c r="A390" s="6">
        <f t="shared" si="48"/>
        <v>389</v>
      </c>
      <c r="B390" s="3" t="s">
        <v>945</v>
      </c>
      <c r="C390" s="22" t="s">
        <v>39</v>
      </c>
      <c r="D390" s="5">
        <v>29559</v>
      </c>
      <c r="E390" s="3" t="s">
        <v>1693</v>
      </c>
      <c r="F390" s="3" t="s">
        <v>40</v>
      </c>
      <c r="G390" s="4" t="str">
        <f>IF(K390="M",VLOOKUP(L390,'calcolo CAT 2022'!$A$1:$C$75,2,FALSE),VLOOKUP(L390,'calcolo CAT 2022'!$A$1:$C$75,3,FALSE))</f>
        <v>SF40</v>
      </c>
      <c r="H390" s="17" t="s">
        <v>447</v>
      </c>
      <c r="I390" s="11">
        <v>667</v>
      </c>
      <c r="J390" s="12" t="s">
        <v>1829</v>
      </c>
      <c r="K390" s="9" t="s">
        <v>896</v>
      </c>
      <c r="L390" s="15">
        <f t="shared" si="52"/>
        <v>1980</v>
      </c>
      <c r="M390"/>
    </row>
    <row r="391" spans="1:12" ht="30" customHeight="1">
      <c r="A391" s="6">
        <f t="shared" si="48"/>
        <v>390</v>
      </c>
      <c r="B391" s="3" t="s">
        <v>784</v>
      </c>
      <c r="C391" s="13" t="s">
        <v>1131</v>
      </c>
      <c r="D391" s="5">
        <v>26753</v>
      </c>
      <c r="E391" s="13" t="s">
        <v>1132</v>
      </c>
      <c r="F391" s="3" t="s">
        <v>1133</v>
      </c>
      <c r="G391" s="4" t="str">
        <f>IF(K391="M",VLOOKUP(L391,'calcolo CAT 2022'!$A$1:$C$75,2,FALSE),VLOOKUP(L391,'calcolo CAT 2022'!$A$1:$C$75,3,FALSE))</f>
        <v>SM45</v>
      </c>
      <c r="H391" s="17" t="s">
        <v>447</v>
      </c>
      <c r="I391" s="11">
        <v>440</v>
      </c>
      <c r="J391" s="21" t="s">
        <v>1027</v>
      </c>
      <c r="K391" s="9" t="s">
        <v>669</v>
      </c>
      <c r="L391" s="15">
        <f t="shared" si="52"/>
        <v>1973</v>
      </c>
    </row>
    <row r="392" spans="1:12" ht="30" customHeight="1">
      <c r="A392" s="6">
        <f t="shared" si="48"/>
        <v>391</v>
      </c>
      <c r="B392" s="3" t="s">
        <v>270</v>
      </c>
      <c r="C392" s="19" t="s">
        <v>1655</v>
      </c>
      <c r="D392" s="5">
        <v>32412</v>
      </c>
      <c r="E392" s="2" t="s">
        <v>1656</v>
      </c>
      <c r="F392" s="3" t="s">
        <v>1657</v>
      </c>
      <c r="G392" s="4" t="str">
        <f>IF(K392="M",VLOOKUP(L392,'calcolo CAT 2022'!$A$1:$C$75,2,FALSE),VLOOKUP(L392,'calcolo CAT 2022'!$A$1:$C$75,3,FALSE))</f>
        <v>SF</v>
      </c>
      <c r="H392" s="17" t="s">
        <v>447</v>
      </c>
      <c r="I392" s="11">
        <v>598</v>
      </c>
      <c r="J392" s="12" t="s">
        <v>1027</v>
      </c>
      <c r="K392" s="9" t="s">
        <v>896</v>
      </c>
      <c r="L392" s="15">
        <f t="shared" si="52"/>
        <v>1988</v>
      </c>
    </row>
    <row r="393" spans="1:13" ht="30" customHeight="1">
      <c r="A393" s="6">
        <f aca="true" t="shared" si="53" ref="A393:A410">A392+1</f>
        <v>392</v>
      </c>
      <c r="B393" s="3" t="s">
        <v>1836</v>
      </c>
      <c r="C393" s="19" t="s">
        <v>1837</v>
      </c>
      <c r="D393" s="5">
        <v>19677</v>
      </c>
      <c r="E393" s="2" t="s">
        <v>1534</v>
      </c>
      <c r="F393" s="3" t="s">
        <v>1535</v>
      </c>
      <c r="G393" s="4" t="str">
        <f>IF(K393="M",VLOOKUP(L393,'calcolo CAT 2022'!$A$1:$C$75,2,FALSE),VLOOKUP(L393,'calcolo CAT 2022'!$A$1:$C$75,3,FALSE))</f>
        <v>SF65</v>
      </c>
      <c r="H393" s="17" t="s">
        <v>447</v>
      </c>
      <c r="I393" s="11">
        <v>654</v>
      </c>
      <c r="J393" s="12" t="s">
        <v>887</v>
      </c>
      <c r="K393" s="9" t="s">
        <v>896</v>
      </c>
      <c r="L393" s="15">
        <f t="shared" si="52"/>
        <v>1953</v>
      </c>
      <c r="M393"/>
    </row>
    <row r="394" spans="1:13" ht="30" customHeight="1">
      <c r="A394" s="6">
        <f t="shared" si="53"/>
        <v>393</v>
      </c>
      <c r="B394" s="3" t="s">
        <v>1210</v>
      </c>
      <c r="C394" s="4" t="s">
        <v>1513</v>
      </c>
      <c r="D394" s="5">
        <v>24332</v>
      </c>
      <c r="E394" s="2" t="s">
        <v>1533</v>
      </c>
      <c r="F394" s="3" t="s">
        <v>550</v>
      </c>
      <c r="G394" s="4" t="str">
        <f>IF(K394="M",VLOOKUP(L394,'calcolo CAT 2022'!$A$1:$C$75,2,FALSE),VLOOKUP(L394,'calcolo CAT 2022'!$A$1:$C$75,3,FALSE))</f>
        <v>SM55</v>
      </c>
      <c r="H394" s="17" t="s">
        <v>447</v>
      </c>
      <c r="I394" s="11">
        <v>65</v>
      </c>
      <c r="J394" s="12" t="s">
        <v>551</v>
      </c>
      <c r="K394" s="9" t="s">
        <v>669</v>
      </c>
      <c r="L394" s="15">
        <f t="shared" si="52"/>
        <v>1966</v>
      </c>
      <c r="M394"/>
    </row>
    <row r="395" spans="1:12" ht="30" customHeight="1">
      <c r="A395" s="6">
        <f t="shared" si="53"/>
        <v>394</v>
      </c>
      <c r="B395" s="3" t="s">
        <v>1392</v>
      </c>
      <c r="C395" s="28" t="s">
        <v>1249</v>
      </c>
      <c r="D395" s="33">
        <v>27583</v>
      </c>
      <c r="E395" s="34" t="s">
        <v>1250</v>
      </c>
      <c r="F395" s="3" t="s">
        <v>418</v>
      </c>
      <c r="G395" s="4" t="str">
        <f>IF(K395="M",VLOOKUP(L395,'calcolo CAT 2022'!$A$1:$C$75,2,FALSE),VLOOKUP(L395,'calcolo CAT 2022'!$A$1:$C$75,3,FALSE))</f>
        <v>SF45</v>
      </c>
      <c r="H395" s="17" t="s">
        <v>447</v>
      </c>
      <c r="I395" s="11">
        <v>362</v>
      </c>
      <c r="J395" s="35" t="s">
        <v>1829</v>
      </c>
      <c r="K395" s="9" t="s">
        <v>896</v>
      </c>
      <c r="L395" s="15">
        <f t="shared" si="52"/>
        <v>1975</v>
      </c>
    </row>
    <row r="396" spans="1:13" ht="30" customHeight="1">
      <c r="A396" s="6">
        <f t="shared" si="53"/>
        <v>395</v>
      </c>
      <c r="B396" s="3" t="s">
        <v>1691</v>
      </c>
      <c r="C396" s="19" t="s">
        <v>1692</v>
      </c>
      <c r="D396" s="5">
        <v>26452</v>
      </c>
      <c r="E396" s="12" t="s">
        <v>1693</v>
      </c>
      <c r="F396" s="3" t="s">
        <v>1694</v>
      </c>
      <c r="G396" s="4" t="str">
        <f>IF(K396="M",VLOOKUP(L396,'calcolo CAT 2022'!$A$1:$C$75,2,FALSE),VLOOKUP(L396,'calcolo CAT 2022'!$A$1:$C$75,3,FALSE))</f>
        <v>SF50</v>
      </c>
      <c r="H396" s="17" t="s">
        <v>447</v>
      </c>
      <c r="I396" s="11">
        <v>556</v>
      </c>
      <c r="J396" s="12" t="s">
        <v>1829</v>
      </c>
      <c r="K396" s="9" t="s">
        <v>896</v>
      </c>
      <c r="L396" s="15">
        <f t="shared" si="52"/>
        <v>1972</v>
      </c>
      <c r="M396"/>
    </row>
    <row r="397" spans="1:12" ht="30" customHeight="1">
      <c r="A397" s="6">
        <f t="shared" si="53"/>
        <v>396</v>
      </c>
      <c r="B397" s="3" t="s">
        <v>2007</v>
      </c>
      <c r="C397" s="13" t="s">
        <v>108</v>
      </c>
      <c r="D397" s="5">
        <v>26432</v>
      </c>
      <c r="E397" s="13" t="s">
        <v>109</v>
      </c>
      <c r="F397" s="3" t="s">
        <v>652</v>
      </c>
      <c r="G397" s="4" t="str">
        <f>IF(K397="M",VLOOKUP(L397,'calcolo CAT 2022'!$A$1:$C$75,2,FALSE),VLOOKUP(L397,'calcolo CAT 2022'!$A$1:$C$75,3,FALSE))</f>
        <v>SM50</v>
      </c>
      <c r="H397" s="17" t="s">
        <v>447</v>
      </c>
      <c r="I397" s="11">
        <v>329</v>
      </c>
      <c r="J397" s="21" t="s">
        <v>895</v>
      </c>
      <c r="K397" s="9" t="s">
        <v>669</v>
      </c>
      <c r="L397" s="15">
        <f t="shared" si="52"/>
        <v>1972</v>
      </c>
    </row>
    <row r="398" spans="1:12" ht="30" customHeight="1">
      <c r="A398" s="6">
        <f t="shared" si="53"/>
        <v>397</v>
      </c>
      <c r="B398" s="3" t="s">
        <v>1277</v>
      </c>
      <c r="C398" s="13" t="s">
        <v>807</v>
      </c>
      <c r="D398" s="5">
        <v>28802</v>
      </c>
      <c r="E398" s="12" t="s">
        <v>808</v>
      </c>
      <c r="F398" s="3" t="s">
        <v>665</v>
      </c>
      <c r="G398" s="4" t="str">
        <f>IF(K398="M",VLOOKUP(L398,'calcolo CAT 2022'!$A$1:$C$75,2,FALSE),VLOOKUP(L398,'calcolo CAT 2022'!$A$1:$C$75,3,FALSE))</f>
        <v>SM40</v>
      </c>
      <c r="H398" s="14" t="s">
        <v>1539</v>
      </c>
      <c r="I398" s="11">
        <v>119</v>
      </c>
      <c r="J398" s="12" t="s">
        <v>448</v>
      </c>
      <c r="K398" s="9" t="s">
        <v>669</v>
      </c>
      <c r="L398" s="15">
        <f t="shared" si="52"/>
        <v>1978</v>
      </c>
    </row>
    <row r="399" spans="1:12" ht="30" customHeight="1">
      <c r="A399" s="6">
        <f t="shared" si="53"/>
        <v>398</v>
      </c>
      <c r="B399" s="3" t="s">
        <v>945</v>
      </c>
      <c r="C399" s="28" t="s">
        <v>1463</v>
      </c>
      <c r="D399" s="5">
        <v>26948</v>
      </c>
      <c r="E399" s="2" t="s">
        <v>1464</v>
      </c>
      <c r="F399" s="3" t="s">
        <v>924</v>
      </c>
      <c r="G399" s="4" t="str">
        <f>IF(K399="M",VLOOKUP(L399,'calcolo CAT 2022'!$A$1:$C$75,2,FALSE),VLOOKUP(L399,'calcolo CAT 2022'!$A$1:$C$75,3,FALSE))</f>
        <v>SF45</v>
      </c>
      <c r="H399" s="17" t="s">
        <v>447</v>
      </c>
      <c r="I399" s="11">
        <v>636</v>
      </c>
      <c r="J399" s="12" t="s">
        <v>448</v>
      </c>
      <c r="K399" s="9" t="s">
        <v>896</v>
      </c>
      <c r="L399" s="15">
        <f t="shared" si="52"/>
        <v>1973</v>
      </c>
    </row>
    <row r="400" spans="1:13" ht="30" customHeight="1">
      <c r="A400" s="6">
        <f t="shared" si="53"/>
        <v>399</v>
      </c>
      <c r="B400" s="3" t="s">
        <v>430</v>
      </c>
      <c r="C400" s="4" t="s">
        <v>1791</v>
      </c>
      <c r="D400" s="5">
        <v>25285</v>
      </c>
      <c r="E400" s="3" t="s">
        <v>1792</v>
      </c>
      <c r="F400" s="3" t="s">
        <v>1145</v>
      </c>
      <c r="G400" s="4" t="str">
        <f>IF(K400="M",VLOOKUP(L400,'calcolo CAT 2022'!$A$1:$C$75,2,FALSE),VLOOKUP(L400,'calcolo CAT 2022'!$A$1:$C$75,3,FALSE))</f>
        <v>SM50</v>
      </c>
      <c r="H400" s="20" t="s">
        <v>1824</v>
      </c>
      <c r="I400" s="11">
        <v>401</v>
      </c>
      <c r="J400" s="12" t="s">
        <v>1204</v>
      </c>
      <c r="K400" s="9" t="s">
        <v>669</v>
      </c>
      <c r="L400" s="15">
        <f t="shared" si="52"/>
        <v>1969</v>
      </c>
      <c r="M400"/>
    </row>
    <row r="401" spans="1:12" ht="30" customHeight="1">
      <c r="A401" s="6">
        <f t="shared" si="53"/>
        <v>400</v>
      </c>
      <c r="B401" s="3" t="s">
        <v>220</v>
      </c>
      <c r="C401" s="13" t="s">
        <v>1453</v>
      </c>
      <c r="D401" s="5">
        <v>27938</v>
      </c>
      <c r="E401" s="3" t="s">
        <v>222</v>
      </c>
      <c r="F401" s="3" t="s">
        <v>221</v>
      </c>
      <c r="G401" s="4" t="str">
        <f>IF(K401="M",VLOOKUP(L401,'calcolo CAT 2022'!$A$1:$C$75,2,FALSE),VLOOKUP(L401,'calcolo CAT 2022'!$A$1:$C$75,3,FALSE))</f>
        <v>SM45</v>
      </c>
      <c r="H401" s="14" t="s">
        <v>1539</v>
      </c>
      <c r="I401" s="11">
        <v>783</v>
      </c>
      <c r="J401" s="12" t="s">
        <v>1204</v>
      </c>
      <c r="K401" s="9" t="s">
        <v>669</v>
      </c>
      <c r="L401" s="15">
        <f t="shared" si="52"/>
        <v>1976</v>
      </c>
    </row>
    <row r="402" spans="1:12" ht="30" customHeight="1">
      <c r="A402" s="6">
        <f t="shared" si="53"/>
        <v>401</v>
      </c>
      <c r="B402" s="3" t="s">
        <v>188</v>
      </c>
      <c r="C402" s="13" t="s">
        <v>186</v>
      </c>
      <c r="D402" s="5">
        <v>23952</v>
      </c>
      <c r="E402" s="2" t="s">
        <v>187</v>
      </c>
      <c r="F402" s="3" t="s">
        <v>442</v>
      </c>
      <c r="G402" s="4" t="str">
        <f>IF(K402="M",VLOOKUP(L402,'calcolo CAT 2022'!$A$1:$C$75,2,FALSE),VLOOKUP(L402,'calcolo CAT 2022'!$A$1:$C$75,3,FALSE))</f>
        <v>SM55</v>
      </c>
      <c r="H402" s="14" t="s">
        <v>1539</v>
      </c>
      <c r="I402" s="11">
        <v>20</v>
      </c>
      <c r="J402" s="12" t="s">
        <v>441</v>
      </c>
      <c r="K402" s="9" t="s">
        <v>669</v>
      </c>
      <c r="L402" s="15">
        <f aca="true" t="shared" si="54" ref="L402:L407">IF(D402=0," ",YEAR(D402))</f>
        <v>1965</v>
      </c>
    </row>
    <row r="403" spans="1:13" ht="30" customHeight="1">
      <c r="A403" s="6">
        <f t="shared" si="53"/>
        <v>402</v>
      </c>
      <c r="B403" s="3" t="s">
        <v>1969</v>
      </c>
      <c r="C403" s="28" t="s">
        <v>357</v>
      </c>
      <c r="D403" s="5">
        <v>28234</v>
      </c>
      <c r="E403" s="21" t="s">
        <v>358</v>
      </c>
      <c r="F403" s="3" t="s">
        <v>359</v>
      </c>
      <c r="G403" s="4" t="str">
        <f>IF(K403="M",VLOOKUP(L403,'calcolo CAT 2022'!$A$1:$C$75,2,FALSE),VLOOKUP(L403,'calcolo CAT 2022'!$A$1:$C$75,3,FALSE))</f>
        <v>SF45</v>
      </c>
      <c r="H403" s="17" t="s">
        <v>447</v>
      </c>
      <c r="I403" s="11">
        <v>197</v>
      </c>
      <c r="J403" s="12" t="s">
        <v>1204</v>
      </c>
      <c r="K403" s="9" t="s">
        <v>896</v>
      </c>
      <c r="L403" s="15">
        <f t="shared" si="54"/>
        <v>1977</v>
      </c>
      <c r="M403"/>
    </row>
    <row r="404" spans="1:13" ht="30" customHeight="1">
      <c r="A404" s="6">
        <f t="shared" si="53"/>
        <v>403</v>
      </c>
      <c r="B404" s="3" t="s">
        <v>1969</v>
      </c>
      <c r="C404" s="28" t="s">
        <v>360</v>
      </c>
      <c r="D404" s="5">
        <v>31169</v>
      </c>
      <c r="E404" s="2" t="s">
        <v>361</v>
      </c>
      <c r="F404" s="3" t="s">
        <v>359</v>
      </c>
      <c r="G404" s="4" t="str">
        <f>IF(K404="M",VLOOKUP(L404,'calcolo CAT 2022'!$A$1:$C$75,2,FALSE),VLOOKUP(L404,'calcolo CAT 2022'!$A$1:$C$75,3,FALSE))</f>
        <v>SF35</v>
      </c>
      <c r="H404" s="17" t="s">
        <v>447</v>
      </c>
      <c r="I404" s="11">
        <v>198</v>
      </c>
      <c r="J404" s="12" t="s">
        <v>1204</v>
      </c>
      <c r="K404" s="9" t="s">
        <v>896</v>
      </c>
      <c r="L404" s="15">
        <f t="shared" si="54"/>
        <v>1985</v>
      </c>
      <c r="M404"/>
    </row>
    <row r="405" spans="1:13" ht="30" customHeight="1">
      <c r="A405" s="6">
        <f t="shared" si="53"/>
        <v>404</v>
      </c>
      <c r="B405" s="3" t="s">
        <v>524</v>
      </c>
      <c r="C405" s="28" t="s">
        <v>1143</v>
      </c>
      <c r="D405" s="5">
        <v>24348</v>
      </c>
      <c r="E405" s="2" t="s">
        <v>1542</v>
      </c>
      <c r="F405" s="3" t="s">
        <v>1328</v>
      </c>
      <c r="G405" s="4" t="str">
        <f>IF(K405="M",VLOOKUP(L405,'calcolo CAT 2022'!$A$1:$C$75,2,FALSE),VLOOKUP(L405,'calcolo CAT 2022'!$A$1:$C$75,3,FALSE))</f>
        <v>SF55</v>
      </c>
      <c r="H405" s="17" t="s">
        <v>447</v>
      </c>
      <c r="I405" s="11">
        <v>331</v>
      </c>
      <c r="J405" s="12" t="s">
        <v>448</v>
      </c>
      <c r="K405" s="9" t="s">
        <v>896</v>
      </c>
      <c r="L405" s="15">
        <f t="shared" si="54"/>
        <v>1966</v>
      </c>
      <c r="M405"/>
    </row>
    <row r="406" spans="1:13" ht="30" customHeight="1">
      <c r="A406" s="6">
        <f t="shared" si="53"/>
        <v>405</v>
      </c>
      <c r="B406" s="3" t="s">
        <v>1818</v>
      </c>
      <c r="C406" s="13" t="s">
        <v>1890</v>
      </c>
      <c r="D406" s="5">
        <v>26877</v>
      </c>
      <c r="E406" s="12" t="s">
        <v>664</v>
      </c>
      <c r="F406" s="3" t="s">
        <v>665</v>
      </c>
      <c r="G406" s="4" t="str">
        <f>IF(K406="M",VLOOKUP(L406,'calcolo CAT 2022'!$A$1:$C$75,2,FALSE),VLOOKUP(L406,'calcolo CAT 2022'!$A$1:$C$75,3,FALSE))</f>
        <v>SM45</v>
      </c>
      <c r="H406" s="14" t="s">
        <v>1539</v>
      </c>
      <c r="I406" s="48">
        <v>104</v>
      </c>
      <c r="J406" s="12" t="s">
        <v>448</v>
      </c>
      <c r="K406" s="9" t="s">
        <v>669</v>
      </c>
      <c r="L406" s="15">
        <f t="shared" si="54"/>
        <v>1973</v>
      </c>
      <c r="M406"/>
    </row>
    <row r="407" spans="1:12" ht="30" customHeight="1">
      <c r="A407" s="6">
        <f t="shared" si="53"/>
        <v>406</v>
      </c>
      <c r="B407" s="3" t="s">
        <v>49</v>
      </c>
      <c r="C407" s="4" t="s">
        <v>1679</v>
      </c>
      <c r="D407" s="5">
        <v>28459</v>
      </c>
      <c r="E407" s="3" t="s">
        <v>1680</v>
      </c>
      <c r="F407" s="3" t="s">
        <v>713</v>
      </c>
      <c r="G407" s="4" t="str">
        <f>IF(K407="M",VLOOKUP(L407,'calcolo CAT 2022'!$A$1:$C$75,2,FALSE),VLOOKUP(L407,'calcolo CAT 2022'!$A$1:$C$75,3,FALSE))</f>
        <v>SM45</v>
      </c>
      <c r="H407" s="39" t="s">
        <v>553</v>
      </c>
      <c r="I407" s="11">
        <v>451</v>
      </c>
      <c r="J407" s="12" t="s">
        <v>1829</v>
      </c>
      <c r="K407" s="9" t="s">
        <v>669</v>
      </c>
      <c r="L407" s="15">
        <f t="shared" si="54"/>
        <v>1977</v>
      </c>
    </row>
    <row r="408" spans="1:13" ht="30" customHeight="1">
      <c r="A408" s="6">
        <f t="shared" si="53"/>
        <v>407</v>
      </c>
      <c r="B408" s="3" t="s">
        <v>766</v>
      </c>
      <c r="C408" s="22" t="s">
        <v>1954</v>
      </c>
      <c r="D408" s="5">
        <v>30859</v>
      </c>
      <c r="E408" s="2" t="s">
        <v>1955</v>
      </c>
      <c r="F408" s="3" t="s">
        <v>1156</v>
      </c>
      <c r="G408" s="4" t="str">
        <f>IF(K408="M",VLOOKUP(L408,'calcolo CAT 2022'!$A$1:$C$75,2,FALSE),VLOOKUP(L408,'calcolo CAT 2022'!$A$1:$C$75,3,FALSE))</f>
        <v>SF35</v>
      </c>
      <c r="H408" s="17" t="s">
        <v>447</v>
      </c>
      <c r="I408" s="48">
        <v>261</v>
      </c>
      <c r="J408" s="12" t="s">
        <v>452</v>
      </c>
      <c r="K408" s="9" t="s">
        <v>896</v>
      </c>
      <c r="L408" s="15">
        <f aca="true" t="shared" si="55" ref="L408:L416">IF(D408=0," ",YEAR(D408))</f>
        <v>1984</v>
      </c>
      <c r="M408"/>
    </row>
    <row r="409" spans="1:13" ht="30" customHeight="1">
      <c r="A409" s="6">
        <f t="shared" si="53"/>
        <v>408</v>
      </c>
      <c r="B409" s="3" t="s">
        <v>481</v>
      </c>
      <c r="C409" s="13" t="s">
        <v>303</v>
      </c>
      <c r="D409" s="5">
        <v>27550</v>
      </c>
      <c r="E409" s="2" t="s">
        <v>1712</v>
      </c>
      <c r="F409" s="3" t="s">
        <v>1186</v>
      </c>
      <c r="G409" s="4" t="str">
        <f>IF(K409="M",VLOOKUP(L409,'calcolo CAT 2022'!$A$1:$C$75,2,FALSE),VLOOKUP(L409,'calcolo CAT 2022'!$A$1:$C$75,3,FALSE))</f>
        <v>SM45</v>
      </c>
      <c r="H409" s="17" t="s">
        <v>447</v>
      </c>
      <c r="I409" s="48">
        <v>136</v>
      </c>
      <c r="J409" s="12" t="s">
        <v>448</v>
      </c>
      <c r="K409" s="9" t="s">
        <v>669</v>
      </c>
      <c r="L409" s="15">
        <f t="shared" si="55"/>
        <v>1975</v>
      </c>
      <c r="M409"/>
    </row>
    <row r="410" spans="1:13" ht="30" customHeight="1">
      <c r="A410" s="6">
        <f t="shared" si="53"/>
        <v>409</v>
      </c>
      <c r="B410" s="3" t="s">
        <v>1392</v>
      </c>
      <c r="C410" s="4" t="s">
        <v>1673</v>
      </c>
      <c r="D410" s="5">
        <v>30348</v>
      </c>
      <c r="E410" s="2" t="s">
        <v>417</v>
      </c>
      <c r="F410" s="3" t="s">
        <v>418</v>
      </c>
      <c r="G410" s="4" t="str">
        <f>IF(K410="M",VLOOKUP(L410,'calcolo CAT 2022'!$A$1:$C$75,2,FALSE),VLOOKUP(L410,'calcolo CAT 2022'!$A$1:$C$75,3,FALSE))</f>
        <v>SM35</v>
      </c>
      <c r="H410" s="17" t="s">
        <v>447</v>
      </c>
      <c r="I410" s="48">
        <v>360</v>
      </c>
      <c r="J410" s="12" t="s">
        <v>1829</v>
      </c>
      <c r="K410" s="9" t="s">
        <v>669</v>
      </c>
      <c r="L410" s="15">
        <f t="shared" si="55"/>
        <v>1983</v>
      </c>
      <c r="M410"/>
    </row>
    <row r="411" spans="1:13" ht="30" customHeight="1">
      <c r="A411" s="6">
        <f aca="true" t="shared" si="56" ref="A411:A422">A410+1</f>
        <v>410</v>
      </c>
      <c r="B411" s="3" t="s">
        <v>945</v>
      </c>
      <c r="C411" s="4" t="s">
        <v>978</v>
      </c>
      <c r="D411" s="5">
        <v>18531</v>
      </c>
      <c r="E411" s="12"/>
      <c r="F411" s="3" t="s">
        <v>1397</v>
      </c>
      <c r="G411" s="4" t="str">
        <f>IF(K411="M",VLOOKUP(L411,'calcolo CAT 2022'!$A$1:$C$75,2,FALSE),VLOOKUP(L411,'calcolo CAT 2022'!$A$1:$C$75,3,FALSE))</f>
        <v>SM70</v>
      </c>
      <c r="H411" s="17" t="s">
        <v>447</v>
      </c>
      <c r="I411" s="11">
        <v>709</v>
      </c>
      <c r="J411" s="12" t="s">
        <v>157</v>
      </c>
      <c r="K411" s="9" t="s">
        <v>669</v>
      </c>
      <c r="L411" s="15">
        <f t="shared" si="55"/>
        <v>1950</v>
      </c>
      <c r="M411"/>
    </row>
    <row r="412" spans="1:12" ht="30" customHeight="1">
      <c r="A412" s="6">
        <f t="shared" si="56"/>
        <v>411</v>
      </c>
      <c r="B412" s="29" t="s">
        <v>15</v>
      </c>
      <c r="C412" s="4" t="s">
        <v>16</v>
      </c>
      <c r="D412" s="5">
        <v>28662</v>
      </c>
      <c r="E412" s="2"/>
      <c r="F412" s="3" t="s">
        <v>988</v>
      </c>
      <c r="G412" s="4" t="str">
        <f>IF(K412="M",VLOOKUP(L412,'calcolo CAT 2022'!$A$1:$C$75,2,FALSE),VLOOKUP(L412,'calcolo CAT 2022'!$A$1:$C$75,3,FALSE))</f>
        <v>SM40</v>
      </c>
      <c r="H412" s="17" t="s">
        <v>447</v>
      </c>
      <c r="I412" s="11">
        <v>738</v>
      </c>
      <c r="J412" s="12" t="s">
        <v>887</v>
      </c>
      <c r="K412" s="9" t="s">
        <v>669</v>
      </c>
      <c r="L412" s="15">
        <f t="shared" si="55"/>
        <v>1978</v>
      </c>
    </row>
    <row r="413" spans="1:12" ht="30" customHeight="1">
      <c r="A413" s="6">
        <f t="shared" si="56"/>
        <v>412</v>
      </c>
      <c r="B413" s="3" t="s">
        <v>945</v>
      </c>
      <c r="C413" s="45" t="s">
        <v>69</v>
      </c>
      <c r="D413" s="33">
        <v>26820</v>
      </c>
      <c r="E413" s="2" t="s">
        <v>70</v>
      </c>
      <c r="F413" s="3" t="s">
        <v>924</v>
      </c>
      <c r="G413" s="4" t="str">
        <f>IF(K413="M",VLOOKUP(L413,'calcolo CAT 2022'!$A$1:$C$75,2,FALSE),VLOOKUP(L413,'calcolo CAT 2022'!$A$1:$C$75,3,FALSE))</f>
        <v>SM45</v>
      </c>
      <c r="H413" s="17" t="s">
        <v>447</v>
      </c>
      <c r="I413" s="11">
        <v>637</v>
      </c>
      <c r="J413" s="35" t="s">
        <v>448</v>
      </c>
      <c r="K413" s="9" t="s">
        <v>669</v>
      </c>
      <c r="L413" s="15">
        <f t="shared" si="55"/>
        <v>1973</v>
      </c>
    </row>
    <row r="414" spans="1:13" ht="30" customHeight="1">
      <c r="A414" s="6">
        <f t="shared" si="56"/>
        <v>413</v>
      </c>
      <c r="B414" s="3" t="s">
        <v>481</v>
      </c>
      <c r="C414" s="19" t="s">
        <v>302</v>
      </c>
      <c r="D414" s="5">
        <v>22360</v>
      </c>
      <c r="E414" s="2" t="s">
        <v>525</v>
      </c>
      <c r="F414" s="3" t="s">
        <v>412</v>
      </c>
      <c r="G414" s="4" t="str">
        <f>IF(K414="M",VLOOKUP(L414,'calcolo CAT 2022'!$A$1:$C$75,2,FALSE),VLOOKUP(L414,'calcolo CAT 2022'!$A$1:$C$75,3,FALSE))</f>
        <v>SF60</v>
      </c>
      <c r="H414" s="20" t="s">
        <v>1824</v>
      </c>
      <c r="I414" s="48">
        <v>134</v>
      </c>
      <c r="J414" s="12" t="s">
        <v>256</v>
      </c>
      <c r="K414" s="9" t="s">
        <v>896</v>
      </c>
      <c r="L414" s="15">
        <f t="shared" si="55"/>
        <v>1961</v>
      </c>
      <c r="M414"/>
    </row>
    <row r="415" spans="1:12" ht="30" customHeight="1">
      <c r="A415" s="6">
        <f t="shared" si="56"/>
        <v>414</v>
      </c>
      <c r="B415" s="3" t="s">
        <v>766</v>
      </c>
      <c r="C415" s="4" t="s">
        <v>1564</v>
      </c>
      <c r="D415" s="5">
        <v>23721</v>
      </c>
      <c r="E415" s="3" t="s">
        <v>32</v>
      </c>
      <c r="F415" s="3" t="s">
        <v>1565</v>
      </c>
      <c r="G415" s="4" t="str">
        <f>IF(K415="M",VLOOKUP(L415,'calcolo CAT 2022'!$A$1:$C$75,2,FALSE),VLOOKUP(L415,'calcolo CAT 2022'!$A$1:$C$75,3,FALSE))</f>
        <v>SM55</v>
      </c>
      <c r="H415" s="17" t="s">
        <v>447</v>
      </c>
      <c r="I415" s="48">
        <v>206</v>
      </c>
      <c r="J415" s="12" t="s">
        <v>1027</v>
      </c>
      <c r="K415" s="9" t="s">
        <v>669</v>
      </c>
      <c r="L415" s="15">
        <f t="shared" si="55"/>
        <v>1964</v>
      </c>
    </row>
    <row r="416" spans="1:12" ht="30" customHeight="1">
      <c r="A416" s="6">
        <f t="shared" si="56"/>
        <v>415</v>
      </c>
      <c r="B416" s="3" t="s">
        <v>430</v>
      </c>
      <c r="C416" s="28" t="s">
        <v>1793</v>
      </c>
      <c r="D416" s="5">
        <v>23825</v>
      </c>
      <c r="E416" s="3" t="s">
        <v>1794</v>
      </c>
      <c r="F416" s="3" t="s">
        <v>844</v>
      </c>
      <c r="G416" s="4" t="str">
        <f>IF(K416="M",VLOOKUP(L416,'calcolo CAT 2022'!$A$1:$C$75,2,FALSE),VLOOKUP(L416,'calcolo CAT 2022'!$A$1:$C$75,3,FALSE))</f>
        <v>SF55</v>
      </c>
      <c r="H416" s="17" t="s">
        <v>447</v>
      </c>
      <c r="I416" s="11">
        <v>402</v>
      </c>
      <c r="J416" s="12" t="s">
        <v>1204</v>
      </c>
      <c r="K416" s="9" t="s">
        <v>896</v>
      </c>
      <c r="L416" s="15">
        <f t="shared" si="55"/>
        <v>1965</v>
      </c>
    </row>
    <row r="417" spans="1:12" ht="30" customHeight="1">
      <c r="A417" s="6">
        <f t="shared" si="56"/>
        <v>416</v>
      </c>
      <c r="B417" s="3" t="s">
        <v>792</v>
      </c>
      <c r="C417" s="19" t="s">
        <v>1506</v>
      </c>
      <c r="D417" s="5">
        <v>29857</v>
      </c>
      <c r="E417" s="2" t="s">
        <v>717</v>
      </c>
      <c r="F417" s="3" t="s">
        <v>1198</v>
      </c>
      <c r="G417" s="4" t="str">
        <f>IF(K417="M",VLOOKUP(L417,'calcolo CAT 2022'!$A$1:$C$75,2,FALSE),VLOOKUP(L417,'calcolo CAT 2022'!$A$1:$C$75,3,FALSE))</f>
        <v>SF40</v>
      </c>
      <c r="H417" s="17" t="s">
        <v>447</v>
      </c>
      <c r="I417" s="48">
        <v>742</v>
      </c>
      <c r="J417" s="12" t="s">
        <v>1157</v>
      </c>
      <c r="K417" s="9" t="s">
        <v>896</v>
      </c>
      <c r="L417" s="15">
        <f aca="true" t="shared" si="57" ref="L417:L422">IF(D417=0," ",YEAR(D417))</f>
        <v>1981</v>
      </c>
    </row>
    <row r="418" spans="1:12" ht="30" customHeight="1">
      <c r="A418" s="6">
        <f t="shared" si="56"/>
        <v>417</v>
      </c>
      <c r="B418" s="29" t="s">
        <v>210</v>
      </c>
      <c r="C418" s="28" t="s">
        <v>864</v>
      </c>
      <c r="D418" s="5">
        <v>28368</v>
      </c>
      <c r="E418" s="2" t="s">
        <v>388</v>
      </c>
      <c r="F418" s="3" t="s">
        <v>387</v>
      </c>
      <c r="G418" s="4" t="str">
        <f>IF(K418="M",VLOOKUP(L418,'calcolo CAT 2022'!$A$1:$C$75,2,FALSE),VLOOKUP(L418,'calcolo CAT 2022'!$A$1:$C$75,3,FALSE))</f>
        <v>SF45</v>
      </c>
      <c r="H418" s="17" t="s">
        <v>447</v>
      </c>
      <c r="I418" s="11">
        <v>731</v>
      </c>
      <c r="J418" s="12" t="s">
        <v>1157</v>
      </c>
      <c r="K418" s="9" t="s">
        <v>896</v>
      </c>
      <c r="L418" s="15">
        <f t="shared" si="57"/>
        <v>1977</v>
      </c>
    </row>
    <row r="419" spans="1:12" ht="30" customHeight="1">
      <c r="A419" s="6">
        <f t="shared" si="56"/>
        <v>418</v>
      </c>
      <c r="B419" s="3" t="s">
        <v>333</v>
      </c>
      <c r="C419" s="4" t="s">
        <v>334</v>
      </c>
      <c r="D419" s="5">
        <v>26652</v>
      </c>
      <c r="E419" s="3" t="s">
        <v>32</v>
      </c>
      <c r="F419" s="3" t="s">
        <v>694</v>
      </c>
      <c r="G419" s="4" t="str">
        <f>IF(K419="M",VLOOKUP(L419,'calcolo CAT 2022'!$A$1:$C$75,2,FALSE),VLOOKUP(L419,'calcolo CAT 2022'!$A$1:$C$75,3,FALSE))</f>
        <v>SM50</v>
      </c>
      <c r="H419" s="17" t="s">
        <v>447</v>
      </c>
      <c r="I419" s="48">
        <v>211</v>
      </c>
      <c r="J419" s="12" t="s">
        <v>452</v>
      </c>
      <c r="K419" s="9" t="s">
        <v>669</v>
      </c>
      <c r="L419" s="15">
        <f t="shared" si="57"/>
        <v>1972</v>
      </c>
    </row>
    <row r="420" spans="1:12" ht="30" customHeight="1">
      <c r="A420" s="6">
        <f t="shared" si="56"/>
        <v>419</v>
      </c>
      <c r="B420" s="3" t="s">
        <v>1922</v>
      </c>
      <c r="C420" s="13" t="s">
        <v>88</v>
      </c>
      <c r="D420" s="5">
        <v>27372</v>
      </c>
      <c r="E420" s="3" t="s">
        <v>219</v>
      </c>
      <c r="F420" s="3" t="s">
        <v>1921</v>
      </c>
      <c r="G420" s="4" t="str">
        <f>IF(K420="M",VLOOKUP(L420,'calcolo CAT 2022'!$A$1:$C$75,2,FALSE),VLOOKUP(L420,'calcolo CAT 2022'!$A$1:$C$75,3,FALSE))</f>
        <v>SM45</v>
      </c>
      <c r="H420" s="17" t="s">
        <v>447</v>
      </c>
      <c r="I420" s="11">
        <v>95</v>
      </c>
      <c r="J420" s="12" t="s">
        <v>58</v>
      </c>
      <c r="K420" s="9" t="s">
        <v>669</v>
      </c>
      <c r="L420" s="15">
        <f t="shared" si="57"/>
        <v>1974</v>
      </c>
    </row>
    <row r="421" spans="1:12" ht="30" customHeight="1">
      <c r="A421" s="6">
        <f t="shared" si="56"/>
        <v>420</v>
      </c>
      <c r="B421" s="3" t="s">
        <v>1392</v>
      </c>
      <c r="C421" s="4" t="s">
        <v>1639</v>
      </c>
      <c r="D421" s="5">
        <v>30996</v>
      </c>
      <c r="E421" s="2" t="s">
        <v>1953</v>
      </c>
      <c r="F421" s="3" t="s">
        <v>1156</v>
      </c>
      <c r="G421" s="4" t="str">
        <f>IF(K421="M",VLOOKUP(L421,'calcolo CAT 2022'!$A$1:$C$75,2,FALSE),VLOOKUP(L421,'calcolo CAT 2022'!$A$1:$C$75,3,FALSE))</f>
        <v>SM35</v>
      </c>
      <c r="H421" s="20" t="s">
        <v>1824</v>
      </c>
      <c r="I421" s="48">
        <v>262</v>
      </c>
      <c r="J421" s="12" t="s">
        <v>551</v>
      </c>
      <c r="K421" s="9" t="s">
        <v>669</v>
      </c>
      <c r="L421" s="15">
        <f t="shared" si="57"/>
        <v>1984</v>
      </c>
    </row>
    <row r="422" spans="1:12" ht="30" customHeight="1">
      <c r="A422" s="6">
        <f t="shared" si="56"/>
        <v>421</v>
      </c>
      <c r="B422" s="3" t="s">
        <v>945</v>
      </c>
      <c r="C422" s="4" t="s">
        <v>1845</v>
      </c>
      <c r="D422" s="5">
        <v>20141</v>
      </c>
      <c r="E422" s="2" t="s">
        <v>1846</v>
      </c>
      <c r="F422" s="3" t="s">
        <v>373</v>
      </c>
      <c r="G422" s="4" t="str">
        <f>IF(K422="M",VLOOKUP(L422,'calcolo CAT 2022'!$A$1:$C$75,2,FALSE),VLOOKUP(L422,'calcolo CAT 2022'!$A$1:$C$75,3,FALSE))</f>
        <v>SM65</v>
      </c>
      <c r="H422" s="17" t="s">
        <v>447</v>
      </c>
      <c r="I422" s="11">
        <v>615</v>
      </c>
      <c r="J422" s="12" t="s">
        <v>1829</v>
      </c>
      <c r="K422" s="9" t="s">
        <v>669</v>
      </c>
      <c r="L422" s="15">
        <f t="shared" si="57"/>
        <v>1955</v>
      </c>
    </row>
    <row r="423" spans="1:13" ht="30" customHeight="1">
      <c r="A423" s="6">
        <f aca="true" t="shared" si="58" ref="A423:A487">A422+1</f>
        <v>422</v>
      </c>
      <c r="B423" s="3" t="s">
        <v>1123</v>
      </c>
      <c r="C423" s="4" t="s">
        <v>695</v>
      </c>
      <c r="D423" s="5">
        <v>27383</v>
      </c>
      <c r="E423" s="3" t="s">
        <v>1877</v>
      </c>
      <c r="F423" s="3" t="s">
        <v>1878</v>
      </c>
      <c r="G423" s="4" t="str">
        <f>IF(K423="M",VLOOKUP(L423,'calcolo CAT 2022'!$A$1:$C$75,2,FALSE),VLOOKUP(L423,'calcolo CAT 2022'!$A$1:$C$75,3,FALSE))</f>
        <v>SM45</v>
      </c>
      <c r="H423" s="17" t="s">
        <v>447</v>
      </c>
      <c r="I423" s="48">
        <v>528</v>
      </c>
      <c r="J423" s="12" t="s">
        <v>1496</v>
      </c>
      <c r="K423" s="9" t="s">
        <v>669</v>
      </c>
      <c r="L423" s="15">
        <f aca="true" t="shared" si="59" ref="L423:L429">IF(D423=0," ",YEAR(D423))</f>
        <v>1974</v>
      </c>
      <c r="M423"/>
    </row>
    <row r="424" spans="1:12" ht="30" customHeight="1">
      <c r="A424" s="6">
        <f t="shared" si="58"/>
        <v>423</v>
      </c>
      <c r="B424" s="3" t="s">
        <v>1323</v>
      </c>
      <c r="C424" s="28" t="s">
        <v>1324</v>
      </c>
      <c r="D424" s="5">
        <v>28019</v>
      </c>
      <c r="E424" s="3" t="s">
        <v>1794</v>
      </c>
      <c r="F424" s="3" t="s">
        <v>724</v>
      </c>
      <c r="G424" s="4" t="str">
        <f>IF(K424="M",VLOOKUP(L424,'calcolo CAT 2022'!$A$1:$C$75,2,FALSE),VLOOKUP(L424,'calcolo CAT 2022'!$A$1:$C$75,3,FALSE))</f>
        <v>SF45</v>
      </c>
      <c r="H424" s="17" t="s">
        <v>447</v>
      </c>
      <c r="I424" s="11">
        <v>442</v>
      </c>
      <c r="J424" s="12" t="s">
        <v>895</v>
      </c>
      <c r="K424" s="9" t="s">
        <v>896</v>
      </c>
      <c r="L424" s="15">
        <f t="shared" si="59"/>
        <v>1976</v>
      </c>
    </row>
    <row r="425" spans="1:17" ht="30" customHeight="1">
      <c r="A425" s="6">
        <f t="shared" si="58"/>
        <v>424</v>
      </c>
      <c r="B425" s="3" t="s">
        <v>945</v>
      </c>
      <c r="C425" s="4" t="s">
        <v>1847</v>
      </c>
      <c r="D425" s="5">
        <v>23189</v>
      </c>
      <c r="E425" s="2" t="s">
        <v>1848</v>
      </c>
      <c r="F425" s="3" t="s">
        <v>373</v>
      </c>
      <c r="G425" s="4" t="str">
        <f>IF(K425="M",VLOOKUP(L425,'calcolo CAT 2022'!$A$1:$C$75,2,FALSE),VLOOKUP(L425,'calcolo CAT 2022'!$A$1:$C$75,3,FALSE))</f>
        <v>SM55</v>
      </c>
      <c r="H425" s="17" t="s">
        <v>447</v>
      </c>
      <c r="I425" s="11">
        <v>616</v>
      </c>
      <c r="J425" s="12" t="s">
        <v>1829</v>
      </c>
      <c r="K425" s="9" t="s">
        <v>669</v>
      </c>
      <c r="L425" s="15">
        <f t="shared" si="59"/>
        <v>1963</v>
      </c>
      <c r="Q425" s="31"/>
    </row>
    <row r="426" spans="1:13" ht="30" customHeight="1">
      <c r="A426" s="6">
        <f t="shared" si="58"/>
        <v>425</v>
      </c>
      <c r="B426" s="3" t="s">
        <v>1836</v>
      </c>
      <c r="C426" s="13" t="s">
        <v>427</v>
      </c>
      <c r="D426" s="5">
        <v>19031</v>
      </c>
      <c r="E426" s="3" t="s">
        <v>170</v>
      </c>
      <c r="F426" s="3" t="s">
        <v>171</v>
      </c>
      <c r="G426" s="4" t="str">
        <f>IF(K426="M",VLOOKUP(L426,'calcolo CAT 2022'!$A$1:$C$75,2,FALSE),VLOOKUP(L426,'calcolo CAT 2022'!$A$1:$C$75,3,FALSE))</f>
        <v>SM70</v>
      </c>
      <c r="H426" s="17" t="s">
        <v>447</v>
      </c>
      <c r="I426" s="11">
        <v>660</v>
      </c>
      <c r="J426" s="12" t="s">
        <v>448</v>
      </c>
      <c r="K426" s="9" t="s">
        <v>669</v>
      </c>
      <c r="L426" s="15">
        <f t="shared" si="59"/>
        <v>1952</v>
      </c>
      <c r="M426"/>
    </row>
    <row r="427" spans="1:13" ht="30" customHeight="1">
      <c r="A427" s="6">
        <f t="shared" si="58"/>
        <v>426</v>
      </c>
      <c r="B427" s="3" t="s">
        <v>1060</v>
      </c>
      <c r="C427" s="4" t="s">
        <v>1061</v>
      </c>
      <c r="D427" s="5">
        <v>21534</v>
      </c>
      <c r="E427" s="3"/>
      <c r="F427" s="3" t="s">
        <v>1062</v>
      </c>
      <c r="G427" s="4" t="str">
        <f>IF(K427="M",VLOOKUP(L427,'calcolo CAT 2022'!$A$1:$C$75,2,FALSE),VLOOKUP(L427,'calcolo CAT 2022'!$A$1:$C$75,3,FALSE))</f>
        <v>SM60</v>
      </c>
      <c r="H427" s="14" t="s">
        <v>1539</v>
      </c>
      <c r="I427" s="48">
        <v>94</v>
      </c>
      <c r="J427" s="12" t="s">
        <v>256</v>
      </c>
      <c r="K427" s="9" t="s">
        <v>669</v>
      </c>
      <c r="L427" s="15">
        <f t="shared" si="59"/>
        <v>1958</v>
      </c>
      <c r="M427"/>
    </row>
    <row r="428" spans="1:12" ht="30" customHeight="1">
      <c r="A428" s="6">
        <f t="shared" si="58"/>
        <v>427</v>
      </c>
      <c r="B428" s="3" t="s">
        <v>1392</v>
      </c>
      <c r="C428" s="4" t="s">
        <v>1281</v>
      </c>
      <c r="D428" s="5">
        <v>18265</v>
      </c>
      <c r="E428" s="2" t="s">
        <v>1282</v>
      </c>
      <c r="F428" s="3" t="s">
        <v>335</v>
      </c>
      <c r="G428" s="4" t="str">
        <f>IF(K428="M",VLOOKUP(L428,'calcolo CAT 2022'!$A$1:$C$75,2,FALSE),VLOOKUP(L428,'calcolo CAT 2022'!$A$1:$C$75,3,FALSE))</f>
        <v>SM70</v>
      </c>
      <c r="H428" s="18" t="s">
        <v>458</v>
      </c>
      <c r="I428" s="11">
        <v>19</v>
      </c>
      <c r="J428" s="12" t="s">
        <v>895</v>
      </c>
      <c r="K428" s="9" t="s">
        <v>669</v>
      </c>
      <c r="L428" s="15">
        <f t="shared" si="59"/>
        <v>1950</v>
      </c>
    </row>
    <row r="429" spans="1:12" ht="30" customHeight="1">
      <c r="A429" s="6">
        <f t="shared" si="58"/>
        <v>428</v>
      </c>
      <c r="B429" s="3" t="s">
        <v>1392</v>
      </c>
      <c r="C429" s="19" t="s">
        <v>423</v>
      </c>
      <c r="D429" s="5">
        <v>31884</v>
      </c>
      <c r="E429" s="2" t="s">
        <v>424</v>
      </c>
      <c r="F429" s="3" t="s">
        <v>335</v>
      </c>
      <c r="G429" s="4" t="str">
        <f>IF(K429="M",VLOOKUP(L429,'calcolo CAT 2022'!$A$1:$C$75,2,FALSE),VLOOKUP(L429,'calcolo CAT 2022'!$A$1:$C$75,3,FALSE))</f>
        <v>SF35</v>
      </c>
      <c r="H429" s="17" t="s">
        <v>447</v>
      </c>
      <c r="I429" s="11">
        <v>423</v>
      </c>
      <c r="J429" s="12" t="s">
        <v>895</v>
      </c>
      <c r="K429" s="9" t="s">
        <v>896</v>
      </c>
      <c r="L429" s="15">
        <f t="shared" si="59"/>
        <v>1987</v>
      </c>
    </row>
    <row r="430" spans="1:12" ht="30" customHeight="1">
      <c r="A430" s="6">
        <f t="shared" si="58"/>
        <v>429</v>
      </c>
      <c r="B430" s="3" t="s">
        <v>793</v>
      </c>
      <c r="C430" s="19" t="s">
        <v>111</v>
      </c>
      <c r="D430" s="5">
        <v>30239</v>
      </c>
      <c r="E430" s="3" t="s">
        <v>1713</v>
      </c>
      <c r="F430" s="3" t="s">
        <v>723</v>
      </c>
      <c r="G430" s="4" t="str">
        <f>IF(K430="M",VLOOKUP(L430,'calcolo CAT 2022'!$A$1:$C$75,2,FALSE),VLOOKUP(L430,'calcolo CAT 2022'!$A$1:$C$75,3,FALSE))</f>
        <v>SF40</v>
      </c>
      <c r="H430" s="17" t="s">
        <v>447</v>
      </c>
      <c r="I430" s="48">
        <v>746</v>
      </c>
      <c r="J430" s="12" t="s">
        <v>448</v>
      </c>
      <c r="K430" s="9" t="s">
        <v>896</v>
      </c>
      <c r="L430" s="15">
        <f>IF(D430=0," ",YEAR(D430))</f>
        <v>1982</v>
      </c>
    </row>
    <row r="431" spans="1:12" ht="30" customHeight="1">
      <c r="A431" s="6">
        <f t="shared" si="58"/>
        <v>430</v>
      </c>
      <c r="B431" s="3" t="s">
        <v>45</v>
      </c>
      <c r="C431" s="4" t="s">
        <v>1991</v>
      </c>
      <c r="D431" s="5">
        <v>22817</v>
      </c>
      <c r="E431" s="3" t="s">
        <v>1992</v>
      </c>
      <c r="F431" s="3" t="s">
        <v>827</v>
      </c>
      <c r="G431" s="4" t="str">
        <f>IF(K431="M",VLOOKUP(L431,'calcolo CAT 2022'!$A$1:$C$75,2,FALSE),VLOOKUP(L431,'calcolo CAT 2022'!$A$1:$C$75,3,FALSE))</f>
        <v>SM60</v>
      </c>
      <c r="H431" s="17" t="s">
        <v>447</v>
      </c>
      <c r="I431" s="48">
        <v>808</v>
      </c>
      <c r="J431" s="12" t="s">
        <v>1204</v>
      </c>
      <c r="K431" s="9" t="s">
        <v>669</v>
      </c>
      <c r="L431" s="15">
        <f>IF(D431=0," ",YEAR(D431))</f>
        <v>1962</v>
      </c>
    </row>
    <row r="432" spans="1:13" ht="30" customHeight="1">
      <c r="A432" s="6">
        <f t="shared" si="58"/>
        <v>431</v>
      </c>
      <c r="B432" s="3" t="s">
        <v>663</v>
      </c>
      <c r="C432" s="4" t="s">
        <v>7</v>
      </c>
      <c r="D432" s="5">
        <v>18987</v>
      </c>
      <c r="E432" s="3" t="s">
        <v>8</v>
      </c>
      <c r="F432" s="3" t="s">
        <v>1156</v>
      </c>
      <c r="G432" s="4" t="str">
        <f>IF(K432="M",VLOOKUP(L432,'calcolo CAT 2022'!$A$1:$C$75,2,FALSE),VLOOKUP(L432,'calcolo CAT 2022'!$A$1:$C$75,3,FALSE))</f>
        <v>SM70</v>
      </c>
      <c r="H432" s="17" t="s">
        <v>447</v>
      </c>
      <c r="I432" s="11">
        <v>101</v>
      </c>
      <c r="J432" s="12" t="s">
        <v>1157</v>
      </c>
      <c r="K432" s="9" t="s">
        <v>669</v>
      </c>
      <c r="L432" s="15">
        <f aca="true" t="shared" si="60" ref="L432:L441">IF(D432=0," ",YEAR(D432))</f>
        <v>1951</v>
      </c>
      <c r="M432"/>
    </row>
    <row r="433" spans="1:12" ht="30" customHeight="1">
      <c r="A433" s="6">
        <f t="shared" si="58"/>
        <v>432</v>
      </c>
      <c r="B433" s="3" t="s">
        <v>430</v>
      </c>
      <c r="C433" s="4" t="s">
        <v>1795</v>
      </c>
      <c r="D433" s="5">
        <v>19177</v>
      </c>
      <c r="E433" s="3" t="s">
        <v>1796</v>
      </c>
      <c r="F433" s="3" t="s">
        <v>844</v>
      </c>
      <c r="G433" s="4" t="str">
        <f>IF(K433="M",VLOOKUP(L433,'calcolo CAT 2022'!$A$1:$C$75,2,FALSE),VLOOKUP(L433,'calcolo CAT 2022'!$A$1:$C$75,3,FALSE))</f>
        <v>SM70</v>
      </c>
      <c r="H433" s="17" t="s">
        <v>447</v>
      </c>
      <c r="I433" s="11">
        <v>403</v>
      </c>
      <c r="J433" s="12" t="s">
        <v>1204</v>
      </c>
      <c r="K433" s="9" t="s">
        <v>669</v>
      </c>
      <c r="L433" s="15">
        <f t="shared" si="60"/>
        <v>1952</v>
      </c>
    </row>
    <row r="434" spans="1:12" ht="30" customHeight="1">
      <c r="A434" s="6">
        <f t="shared" si="58"/>
        <v>433</v>
      </c>
      <c r="B434" s="3" t="s">
        <v>430</v>
      </c>
      <c r="C434" s="4" t="s">
        <v>1797</v>
      </c>
      <c r="D434" s="5">
        <v>32633</v>
      </c>
      <c r="E434" s="3" t="s">
        <v>1798</v>
      </c>
      <c r="F434" s="3" t="s">
        <v>844</v>
      </c>
      <c r="G434" s="4" t="str">
        <f>IF(K434="M",VLOOKUP(L434,'calcolo CAT 2022'!$A$1:$C$75,2,FALSE),VLOOKUP(L434,'calcolo CAT 2022'!$A$1:$C$75,3,FALSE))</f>
        <v>SM</v>
      </c>
      <c r="H434" s="17" t="s">
        <v>447</v>
      </c>
      <c r="I434" s="11">
        <v>404</v>
      </c>
      <c r="J434" s="12" t="s">
        <v>1204</v>
      </c>
      <c r="K434" s="9" t="s">
        <v>669</v>
      </c>
      <c r="L434" s="15">
        <f t="shared" si="60"/>
        <v>1989</v>
      </c>
    </row>
    <row r="435" spans="1:12" ht="30" customHeight="1">
      <c r="A435" s="6">
        <f t="shared" si="58"/>
        <v>434</v>
      </c>
      <c r="B435" s="3" t="s">
        <v>880</v>
      </c>
      <c r="C435" s="4" t="s">
        <v>20</v>
      </c>
      <c r="D435" s="5">
        <v>26690</v>
      </c>
      <c r="E435" s="12"/>
      <c r="F435" s="3" t="s">
        <v>1397</v>
      </c>
      <c r="G435" s="4" t="str">
        <f>IF(K435="M",VLOOKUP(L435,'calcolo CAT 2022'!$A$1:$C$75,2,FALSE),VLOOKUP(L435,'calcolo CAT 2022'!$A$1:$C$75,3,FALSE))</f>
        <v>SM45</v>
      </c>
      <c r="H435" s="17" t="s">
        <v>447</v>
      </c>
      <c r="I435" s="11">
        <v>187</v>
      </c>
      <c r="J435" s="12" t="s">
        <v>448</v>
      </c>
      <c r="K435" s="9" t="s">
        <v>669</v>
      </c>
      <c r="L435" s="15">
        <f t="shared" si="60"/>
        <v>1973</v>
      </c>
    </row>
    <row r="436" spans="1:12" ht="30" customHeight="1">
      <c r="A436" s="6">
        <f t="shared" si="58"/>
        <v>435</v>
      </c>
      <c r="B436" s="3" t="s">
        <v>1228</v>
      </c>
      <c r="C436" s="4" t="s">
        <v>1717</v>
      </c>
      <c r="D436" s="5">
        <v>22601</v>
      </c>
      <c r="E436" s="2" t="s">
        <v>1718</v>
      </c>
      <c r="F436" s="3" t="s">
        <v>1719</v>
      </c>
      <c r="G436" s="4" t="str">
        <f>IF(K436="M",VLOOKUP(L436,'calcolo CAT 2022'!$A$1:$C$75,2,FALSE),VLOOKUP(L436,'calcolo CAT 2022'!$A$1:$C$75,3,FALSE))</f>
        <v>SM60</v>
      </c>
      <c r="H436" s="17" t="s">
        <v>447</v>
      </c>
      <c r="I436" s="11">
        <v>434</v>
      </c>
      <c r="J436" s="12" t="s">
        <v>1829</v>
      </c>
      <c r="K436" s="9" t="s">
        <v>669</v>
      </c>
      <c r="L436" s="15">
        <f t="shared" si="60"/>
        <v>1961</v>
      </c>
    </row>
    <row r="437" spans="1:12" ht="30" customHeight="1">
      <c r="A437" s="6">
        <f t="shared" si="58"/>
        <v>436</v>
      </c>
      <c r="B437" s="3" t="s">
        <v>531</v>
      </c>
      <c r="C437" s="4" t="s">
        <v>1479</v>
      </c>
      <c r="D437" s="5">
        <v>26230</v>
      </c>
      <c r="E437" s="3" t="s">
        <v>1714</v>
      </c>
      <c r="F437" s="3" t="s">
        <v>532</v>
      </c>
      <c r="G437" s="4" t="str">
        <f>IF(K437="M",VLOOKUP(L437,'calcolo CAT 2022'!$A$1:$C$75,2,FALSE),VLOOKUP(L437,'calcolo CAT 2022'!$A$1:$C$75,3,FALSE))</f>
        <v>SM50</v>
      </c>
      <c r="H437" s="17" t="s">
        <v>447</v>
      </c>
      <c r="I437" s="48">
        <v>219</v>
      </c>
      <c r="J437" s="12" t="s">
        <v>448</v>
      </c>
      <c r="K437" s="9" t="s">
        <v>669</v>
      </c>
      <c r="L437" s="15">
        <f t="shared" si="60"/>
        <v>1971</v>
      </c>
    </row>
    <row r="438" spans="1:12" ht="30" customHeight="1">
      <c r="A438" s="6">
        <f t="shared" si="58"/>
        <v>437</v>
      </c>
      <c r="B438" s="3" t="s">
        <v>1392</v>
      </c>
      <c r="C438" s="22" t="s">
        <v>419</v>
      </c>
      <c r="D438" s="5">
        <v>23037</v>
      </c>
      <c r="E438" s="2" t="s">
        <v>420</v>
      </c>
      <c r="F438" s="3" t="s">
        <v>418</v>
      </c>
      <c r="G438" s="4" t="str">
        <f>IF(K438="M",VLOOKUP(L438,'calcolo CAT 2022'!$A$1:$C$75,2,FALSE),VLOOKUP(L438,'calcolo CAT 2022'!$A$1:$C$75,3,FALSE))</f>
        <v>SF55</v>
      </c>
      <c r="H438" s="17" t="s">
        <v>447</v>
      </c>
      <c r="I438" s="48">
        <v>361</v>
      </c>
      <c r="J438" s="12" t="s">
        <v>1829</v>
      </c>
      <c r="K438" s="9" t="s">
        <v>896</v>
      </c>
      <c r="L438" s="15">
        <f t="shared" si="60"/>
        <v>1963</v>
      </c>
    </row>
    <row r="439" spans="1:13" ht="30" customHeight="1">
      <c r="A439" s="6">
        <f t="shared" si="58"/>
        <v>438</v>
      </c>
      <c r="B439" s="3" t="s">
        <v>1481</v>
      </c>
      <c r="C439" s="22" t="s">
        <v>1940</v>
      </c>
      <c r="D439" s="5">
        <v>29042</v>
      </c>
      <c r="E439" s="3" t="s">
        <v>1482</v>
      </c>
      <c r="F439" s="3" t="s">
        <v>1156</v>
      </c>
      <c r="G439" s="4" t="str">
        <f>IF(K439="M",VLOOKUP(L439,'calcolo CAT 2022'!$A$1:$C$75,2,FALSE),VLOOKUP(L439,'calcolo CAT 2022'!$A$1:$C$75,3,FALSE))</f>
        <v>SF40</v>
      </c>
      <c r="H439" s="17" t="s">
        <v>447</v>
      </c>
      <c r="I439" s="11">
        <v>89</v>
      </c>
      <c r="J439" s="12" t="s">
        <v>887</v>
      </c>
      <c r="K439" s="9" t="s">
        <v>896</v>
      </c>
      <c r="L439" s="15">
        <f t="shared" si="60"/>
        <v>1979</v>
      </c>
      <c r="M439"/>
    </row>
    <row r="440" spans="1:12" ht="30" customHeight="1">
      <c r="A440" s="6">
        <f t="shared" si="58"/>
        <v>439</v>
      </c>
      <c r="B440" s="3" t="s">
        <v>1392</v>
      </c>
      <c r="C440" s="23" t="s">
        <v>1390</v>
      </c>
      <c r="D440" s="5">
        <v>29954</v>
      </c>
      <c r="E440" s="12" t="s">
        <v>1391</v>
      </c>
      <c r="F440" s="3" t="s">
        <v>1156</v>
      </c>
      <c r="G440" s="4" t="str">
        <f>IF(K440="M",VLOOKUP(L440,'calcolo CAT 2022'!$A$1:$C$75,2,FALSE),VLOOKUP(L440,'calcolo CAT 2022'!$A$1:$C$75,3,FALSE))</f>
        <v>SM40</v>
      </c>
      <c r="H440" s="17" t="s">
        <v>447</v>
      </c>
      <c r="I440" s="48">
        <v>263</v>
      </c>
      <c r="J440" s="12" t="s">
        <v>887</v>
      </c>
      <c r="K440" s="9" t="s">
        <v>669</v>
      </c>
      <c r="L440" s="15">
        <f t="shared" si="60"/>
        <v>1982</v>
      </c>
    </row>
    <row r="441" spans="1:12" ht="30" customHeight="1">
      <c r="A441" s="6">
        <f t="shared" si="58"/>
        <v>440</v>
      </c>
      <c r="B441" s="3" t="s">
        <v>49</v>
      </c>
      <c r="C441" s="4" t="s">
        <v>965</v>
      </c>
      <c r="D441" s="5">
        <v>26493</v>
      </c>
      <c r="E441" s="3" t="s">
        <v>1680</v>
      </c>
      <c r="F441" s="3" t="s">
        <v>713</v>
      </c>
      <c r="G441" s="4" t="str">
        <f>IF(K441="M",VLOOKUP(L441,'calcolo CAT 2022'!$A$1:$C$75,2,FALSE),VLOOKUP(L441,'calcolo CAT 2022'!$A$1:$C$75,3,FALSE))</f>
        <v>SM50</v>
      </c>
      <c r="H441" s="17" t="s">
        <v>447</v>
      </c>
      <c r="I441" s="11">
        <v>468</v>
      </c>
      <c r="J441" s="12" t="s">
        <v>1829</v>
      </c>
      <c r="K441" s="9" t="s">
        <v>669</v>
      </c>
      <c r="L441" s="15">
        <f t="shared" si="60"/>
        <v>1972</v>
      </c>
    </row>
    <row r="442" spans="1:12" ht="30" customHeight="1">
      <c r="A442" s="6">
        <f t="shared" si="58"/>
        <v>441</v>
      </c>
      <c r="B442" s="3" t="s">
        <v>1392</v>
      </c>
      <c r="C442" s="4" t="s">
        <v>776</v>
      </c>
      <c r="D442" s="5">
        <v>22325</v>
      </c>
      <c r="E442" s="21" t="s">
        <v>777</v>
      </c>
      <c r="F442" s="3" t="s">
        <v>1156</v>
      </c>
      <c r="G442" s="4" t="str">
        <f>IF(K442="M",VLOOKUP(L442,'calcolo CAT 2022'!$A$1:$C$75,2,FALSE),VLOOKUP(L442,'calcolo CAT 2022'!$A$1:$C$75,3,FALSE))</f>
        <v>SM60</v>
      </c>
      <c r="H442" s="17" t="s">
        <v>447</v>
      </c>
      <c r="I442" s="48">
        <v>264</v>
      </c>
      <c r="J442" s="12" t="s">
        <v>1027</v>
      </c>
      <c r="K442" s="9" t="s">
        <v>669</v>
      </c>
      <c r="L442" s="15">
        <f aca="true" t="shared" si="61" ref="L442:L463">IF(D442=0," ",YEAR(D442))</f>
        <v>1961</v>
      </c>
    </row>
    <row r="443" spans="1:12" ht="30" customHeight="1">
      <c r="A443" s="6">
        <f t="shared" si="58"/>
        <v>442</v>
      </c>
      <c r="B443" s="3" t="s">
        <v>1228</v>
      </c>
      <c r="C443" s="4" t="s">
        <v>2026</v>
      </c>
      <c r="D443" s="5">
        <v>21776</v>
      </c>
      <c r="E443" s="3" t="s">
        <v>2027</v>
      </c>
      <c r="F443" s="3" t="s">
        <v>2028</v>
      </c>
      <c r="G443" s="4" t="str">
        <f>IF(K443="M",VLOOKUP(L443,'calcolo CAT 2022'!$A$1:$C$75,2,FALSE),VLOOKUP(L443,'calcolo CAT 2022'!$A$1:$C$75,3,FALSE))</f>
        <v>SM60</v>
      </c>
      <c r="H443" s="17" t="s">
        <v>447</v>
      </c>
      <c r="I443" s="11">
        <v>418</v>
      </c>
      <c r="J443" s="12" t="s">
        <v>448</v>
      </c>
      <c r="K443" s="9" t="s">
        <v>669</v>
      </c>
      <c r="L443" s="15">
        <f t="shared" si="61"/>
        <v>1959</v>
      </c>
    </row>
    <row r="444" spans="1:12" ht="30" customHeight="1">
      <c r="A444" s="6">
        <f t="shared" si="58"/>
        <v>443</v>
      </c>
      <c r="B444" s="3" t="s">
        <v>1392</v>
      </c>
      <c r="C444" s="4" t="s">
        <v>1490</v>
      </c>
      <c r="D444" s="5">
        <v>27399</v>
      </c>
      <c r="E444" s="12" t="s">
        <v>1491</v>
      </c>
      <c r="F444" s="3" t="s">
        <v>1156</v>
      </c>
      <c r="G444" s="4" t="str">
        <f>IF(K444="M",VLOOKUP(L444,'calcolo CAT 2022'!$A$1:$C$75,2,FALSE),VLOOKUP(L444,'calcolo CAT 2022'!$A$1:$C$75,3,FALSE))</f>
        <v>SM45</v>
      </c>
      <c r="H444" s="17" t="s">
        <v>447</v>
      </c>
      <c r="I444" s="48">
        <v>265</v>
      </c>
      <c r="J444" s="12" t="s">
        <v>448</v>
      </c>
      <c r="K444" s="9" t="s">
        <v>669</v>
      </c>
      <c r="L444" s="15">
        <f t="shared" si="61"/>
        <v>1975</v>
      </c>
    </row>
    <row r="445" spans="1:13" ht="30" customHeight="1">
      <c r="A445" s="6">
        <f t="shared" si="58"/>
        <v>444</v>
      </c>
      <c r="B445" s="3" t="s">
        <v>430</v>
      </c>
      <c r="C445" s="4" t="s">
        <v>431</v>
      </c>
      <c r="D445" s="5">
        <v>30314</v>
      </c>
      <c r="E445" s="2" t="s">
        <v>432</v>
      </c>
      <c r="F445" s="3" t="s">
        <v>1109</v>
      </c>
      <c r="G445" s="4" t="str">
        <f>IF(K445="M",VLOOKUP(L445,'calcolo CAT 2022'!$A$1:$C$75,2,FALSE),VLOOKUP(L445,'calcolo CAT 2022'!$A$1:$C$75,3,FALSE))</f>
        <v>SM40</v>
      </c>
      <c r="H445" s="17" t="s">
        <v>447</v>
      </c>
      <c r="I445" s="11">
        <v>369</v>
      </c>
      <c r="J445" s="12" t="s">
        <v>887</v>
      </c>
      <c r="K445" s="9" t="s">
        <v>669</v>
      </c>
      <c r="L445" s="15">
        <f t="shared" si="61"/>
        <v>1982</v>
      </c>
      <c r="M445"/>
    </row>
    <row r="446" spans="1:12" ht="30" customHeight="1">
      <c r="A446" s="6">
        <f t="shared" si="58"/>
        <v>445</v>
      </c>
      <c r="B446" s="3" t="s">
        <v>945</v>
      </c>
      <c r="C446" s="4" t="s">
        <v>1283</v>
      </c>
      <c r="D446" s="5">
        <v>23427</v>
      </c>
      <c r="E446" s="2" t="s">
        <v>1284</v>
      </c>
      <c r="F446" s="3" t="s">
        <v>924</v>
      </c>
      <c r="G446" s="4" t="str">
        <f>IF(K446="M",VLOOKUP(L446,'calcolo CAT 2022'!$A$1:$C$75,2,FALSE),VLOOKUP(L446,'calcolo CAT 2022'!$A$1:$C$75,3,FALSE))</f>
        <v>SM55</v>
      </c>
      <c r="H446" s="17" t="s">
        <v>447</v>
      </c>
      <c r="I446" s="11">
        <v>638</v>
      </c>
      <c r="J446" s="12" t="s">
        <v>448</v>
      </c>
      <c r="K446" s="9" t="s">
        <v>669</v>
      </c>
      <c r="L446" s="15">
        <f t="shared" si="61"/>
        <v>1964</v>
      </c>
    </row>
    <row r="447" spans="1:12" ht="30" customHeight="1">
      <c r="A447" s="6">
        <f t="shared" si="58"/>
        <v>446</v>
      </c>
      <c r="B447" s="3" t="s">
        <v>703</v>
      </c>
      <c r="C447" s="4" t="s">
        <v>990</v>
      </c>
      <c r="D447" s="41">
        <v>24419</v>
      </c>
      <c r="E447" s="43" t="s">
        <v>601</v>
      </c>
      <c r="F447" s="26" t="s">
        <v>600</v>
      </c>
      <c r="G447" s="4" t="str">
        <f>IF(K447="M",VLOOKUP(L447,'calcolo CAT 2022'!$A$1:$C$75,2,FALSE),VLOOKUP(L447,'calcolo CAT 2022'!$A$1:$C$75,3,FALSE))</f>
        <v>SM55</v>
      </c>
      <c r="H447" s="17" t="s">
        <v>447</v>
      </c>
      <c r="I447" s="11">
        <v>520</v>
      </c>
      <c r="J447" s="42" t="s">
        <v>551</v>
      </c>
      <c r="K447" s="9" t="s">
        <v>669</v>
      </c>
      <c r="L447" s="15">
        <f t="shared" si="61"/>
        <v>1966</v>
      </c>
    </row>
    <row r="448" spans="1:12" ht="30" customHeight="1">
      <c r="A448" s="6">
        <f t="shared" si="58"/>
        <v>447</v>
      </c>
      <c r="B448" s="3" t="s">
        <v>1117</v>
      </c>
      <c r="C448" s="13" t="s">
        <v>1687</v>
      </c>
      <c r="D448" s="5">
        <v>25628</v>
      </c>
      <c r="E448" s="2" t="s">
        <v>1115</v>
      </c>
      <c r="F448" s="3" t="s">
        <v>1116</v>
      </c>
      <c r="G448" s="4" t="str">
        <f>IF(K448="M",VLOOKUP(L448,'calcolo CAT 2022'!$A$1:$C$75,2,FALSE),VLOOKUP(L448,'calcolo CAT 2022'!$A$1:$C$75,3,FALSE))</f>
        <v>SM50</v>
      </c>
      <c r="H448" s="17" t="s">
        <v>447</v>
      </c>
      <c r="I448" s="48">
        <v>195</v>
      </c>
      <c r="J448" s="12" t="s">
        <v>448</v>
      </c>
      <c r="K448" s="9" t="s">
        <v>669</v>
      </c>
      <c r="L448" s="15">
        <f t="shared" si="61"/>
        <v>1970</v>
      </c>
    </row>
    <row r="449" spans="1:12" ht="30" customHeight="1">
      <c r="A449" s="6">
        <f t="shared" si="58"/>
        <v>448</v>
      </c>
      <c r="B449" s="3" t="s">
        <v>49</v>
      </c>
      <c r="C449" s="4" t="s">
        <v>1868</v>
      </c>
      <c r="D449" s="5">
        <v>24646</v>
      </c>
      <c r="E449" s="3" t="s">
        <v>1680</v>
      </c>
      <c r="F449" s="3" t="s">
        <v>713</v>
      </c>
      <c r="G449" s="4" t="str">
        <f>IF(K449="M",VLOOKUP(L449,'calcolo CAT 2022'!$A$1:$C$75,2,FALSE),VLOOKUP(L449,'calcolo CAT 2022'!$A$1:$C$75,3,FALSE))</f>
        <v>SM55</v>
      </c>
      <c r="H449" s="17" t="s">
        <v>447</v>
      </c>
      <c r="I449" s="11">
        <v>471</v>
      </c>
      <c r="J449" s="12" t="s">
        <v>1829</v>
      </c>
      <c r="K449" s="9" t="s">
        <v>669</v>
      </c>
      <c r="L449" s="15">
        <f t="shared" si="61"/>
        <v>1967</v>
      </c>
    </row>
    <row r="450" spans="1:12" ht="30" customHeight="1">
      <c r="A450" s="6">
        <f t="shared" si="58"/>
        <v>449</v>
      </c>
      <c r="B450" s="3" t="s">
        <v>1883</v>
      </c>
      <c r="C450" s="4" t="s">
        <v>535</v>
      </c>
      <c r="D450" s="5">
        <v>24904</v>
      </c>
      <c r="E450" s="3" t="s">
        <v>1417</v>
      </c>
      <c r="F450" s="3" t="s">
        <v>1688</v>
      </c>
      <c r="G450" s="4" t="str">
        <f>IF(K450="M",VLOOKUP(L450,'calcolo CAT 2022'!$A$1:$C$75,2,FALSE),VLOOKUP(L450,'calcolo CAT 2022'!$A$1:$C$75,3,FALSE))</f>
        <v>SM50</v>
      </c>
      <c r="H450" s="17" t="s">
        <v>447</v>
      </c>
      <c r="I450" s="48">
        <v>166</v>
      </c>
      <c r="J450" s="12" t="s">
        <v>448</v>
      </c>
      <c r="K450" s="9" t="s">
        <v>669</v>
      </c>
      <c r="L450" s="15">
        <f t="shared" si="61"/>
        <v>1968</v>
      </c>
    </row>
    <row r="451" spans="1:12" ht="30" customHeight="1">
      <c r="A451" s="6">
        <f t="shared" si="58"/>
        <v>450</v>
      </c>
      <c r="B451" s="3" t="s">
        <v>49</v>
      </c>
      <c r="C451" s="22" t="s">
        <v>1311</v>
      </c>
      <c r="D451" s="5">
        <v>26227</v>
      </c>
      <c r="E451" s="3" t="s">
        <v>1680</v>
      </c>
      <c r="F451" s="3" t="s">
        <v>713</v>
      </c>
      <c r="G451" s="4" t="str">
        <f>IF(K451="M",VLOOKUP(L451,'calcolo CAT 2022'!$A$1:$C$75,2,FALSE),VLOOKUP(L451,'calcolo CAT 2022'!$A$1:$C$75,3,FALSE))</f>
        <v>SF50</v>
      </c>
      <c r="H451" s="17" t="s">
        <v>447</v>
      </c>
      <c r="I451" s="11">
        <v>452</v>
      </c>
      <c r="J451" s="12" t="s">
        <v>1829</v>
      </c>
      <c r="K451" s="9" t="s">
        <v>896</v>
      </c>
      <c r="L451" s="15">
        <f t="shared" si="61"/>
        <v>1971</v>
      </c>
    </row>
    <row r="452" spans="1:12" ht="30" customHeight="1">
      <c r="A452" s="6">
        <f t="shared" si="58"/>
        <v>451</v>
      </c>
      <c r="B452" s="3" t="s">
        <v>481</v>
      </c>
      <c r="C452" s="4" t="s">
        <v>301</v>
      </c>
      <c r="D452" s="5">
        <v>21519</v>
      </c>
      <c r="E452" s="2" t="s">
        <v>700</v>
      </c>
      <c r="F452" s="3" t="s">
        <v>412</v>
      </c>
      <c r="G452" s="4" t="str">
        <f>IF(K452="M",VLOOKUP(L452,'calcolo CAT 2022'!$A$1:$C$75,2,FALSE),VLOOKUP(L452,'calcolo CAT 2022'!$A$1:$C$75,3,FALSE))</f>
        <v>SM60</v>
      </c>
      <c r="H452" s="17" t="s">
        <v>447</v>
      </c>
      <c r="I452" s="11">
        <v>12</v>
      </c>
      <c r="J452" s="12" t="s">
        <v>256</v>
      </c>
      <c r="K452" s="9" t="s">
        <v>669</v>
      </c>
      <c r="L452" s="15">
        <f t="shared" si="61"/>
        <v>1958</v>
      </c>
    </row>
    <row r="453" spans="1:13" ht="30" customHeight="1">
      <c r="A453" s="6">
        <f t="shared" si="58"/>
        <v>452</v>
      </c>
      <c r="B453" s="3" t="s">
        <v>120</v>
      </c>
      <c r="C453" s="4" t="s">
        <v>121</v>
      </c>
      <c r="D453" s="5">
        <v>24441</v>
      </c>
      <c r="E453" s="3"/>
      <c r="F453" s="3" t="s">
        <v>122</v>
      </c>
      <c r="G453" s="4" t="str">
        <f>IF(K453="M",VLOOKUP(L453,'calcolo CAT 2022'!$A$1:$C$75,2,FALSE),VLOOKUP(L453,'calcolo CAT 2022'!$A$1:$C$75,3,FALSE))</f>
        <v>SM55</v>
      </c>
      <c r="H453" s="17" t="s">
        <v>447</v>
      </c>
      <c r="I453" s="11">
        <v>348</v>
      </c>
      <c r="J453" s="21" t="s">
        <v>1215</v>
      </c>
      <c r="K453" s="9" t="s">
        <v>669</v>
      </c>
      <c r="L453" s="15">
        <f t="shared" si="61"/>
        <v>1966</v>
      </c>
      <c r="M453"/>
    </row>
    <row r="454" spans="1:12" ht="30" customHeight="1">
      <c r="A454" s="6">
        <f t="shared" si="58"/>
        <v>453</v>
      </c>
      <c r="B454" s="3" t="s">
        <v>784</v>
      </c>
      <c r="C454" s="4" t="s">
        <v>54</v>
      </c>
      <c r="D454" s="5">
        <v>14820</v>
      </c>
      <c r="E454" s="3" t="s">
        <v>55</v>
      </c>
      <c r="F454" s="3" t="s">
        <v>56</v>
      </c>
      <c r="G454" s="4" t="str">
        <f>IF(K454="M",VLOOKUP(L454,'calcolo CAT 2022'!$A$1:$C$75,2,FALSE),VLOOKUP(L454,'calcolo CAT 2022'!$A$1:$C$75,3,FALSE))</f>
        <v>SM80</v>
      </c>
      <c r="H454" s="17" t="s">
        <v>447</v>
      </c>
      <c r="I454" s="48">
        <v>447</v>
      </c>
      <c r="J454" s="12" t="s">
        <v>452</v>
      </c>
      <c r="K454" s="9" t="s">
        <v>669</v>
      </c>
      <c r="L454" s="15">
        <f t="shared" si="61"/>
        <v>1940</v>
      </c>
    </row>
    <row r="455" spans="1:12" ht="30" customHeight="1">
      <c r="A455" s="6">
        <f t="shared" si="58"/>
        <v>454</v>
      </c>
      <c r="B455" s="3" t="s">
        <v>1621</v>
      </c>
      <c r="C455" s="4" t="s">
        <v>104</v>
      </c>
      <c r="D455" s="5">
        <v>23233</v>
      </c>
      <c r="E455" s="4" t="s">
        <v>1619</v>
      </c>
      <c r="F455" s="13" t="s">
        <v>1620</v>
      </c>
      <c r="G455" s="4" t="str">
        <f>IF(K455="M",VLOOKUP(L455,'calcolo CAT 2022'!$A$1:$C$75,2,FALSE),VLOOKUP(L455,'calcolo CAT 2022'!$A$1:$C$75,3,FALSE))</f>
        <v>SM55</v>
      </c>
      <c r="H455" s="18" t="s">
        <v>458</v>
      </c>
      <c r="I455" s="48">
        <v>18</v>
      </c>
      <c r="J455" s="4" t="s">
        <v>1204</v>
      </c>
      <c r="K455" s="9" t="s">
        <v>669</v>
      </c>
      <c r="L455" s="15">
        <f t="shared" si="61"/>
        <v>1963</v>
      </c>
    </row>
    <row r="456" spans="1:13" ht="30" customHeight="1">
      <c r="A456" s="6">
        <f t="shared" si="58"/>
        <v>455</v>
      </c>
      <c r="B456" s="3" t="s">
        <v>430</v>
      </c>
      <c r="C456" s="13" t="s">
        <v>1799</v>
      </c>
      <c r="D456" s="5">
        <v>24743</v>
      </c>
      <c r="E456" s="3" t="s">
        <v>1800</v>
      </c>
      <c r="F456" s="3" t="s">
        <v>1145</v>
      </c>
      <c r="G456" s="4" t="str">
        <f>IF(K456="M",VLOOKUP(L456,'calcolo CAT 2022'!$A$1:$C$75,2,FALSE),VLOOKUP(L456,'calcolo CAT 2022'!$A$1:$C$75,3,FALSE))</f>
        <v>SM55</v>
      </c>
      <c r="H456" s="17" t="s">
        <v>447</v>
      </c>
      <c r="I456" s="11">
        <v>405</v>
      </c>
      <c r="J456" s="12" t="s">
        <v>1204</v>
      </c>
      <c r="K456" s="9" t="s">
        <v>669</v>
      </c>
      <c r="L456" s="15">
        <f t="shared" si="61"/>
        <v>1967</v>
      </c>
      <c r="M456"/>
    </row>
    <row r="457" spans="1:12" ht="30" customHeight="1">
      <c r="A457" s="6">
        <f t="shared" si="58"/>
        <v>456</v>
      </c>
      <c r="B457" s="3" t="s">
        <v>49</v>
      </c>
      <c r="C457" s="13" t="s">
        <v>1467</v>
      </c>
      <c r="D457" s="5">
        <v>27172</v>
      </c>
      <c r="E457" s="3" t="s">
        <v>1680</v>
      </c>
      <c r="F457" s="3" t="s">
        <v>713</v>
      </c>
      <c r="G457" s="4" t="str">
        <f>IF(K457="M",VLOOKUP(L457,'calcolo CAT 2022'!$A$1:$C$75,2,FALSE),VLOOKUP(L457,'calcolo CAT 2022'!$A$1:$C$75,3,FALSE))</f>
        <v>SM45</v>
      </c>
      <c r="H457" s="17" t="s">
        <v>447</v>
      </c>
      <c r="I457" s="11">
        <v>459</v>
      </c>
      <c r="J457" s="12" t="s">
        <v>1829</v>
      </c>
      <c r="K457" s="9" t="s">
        <v>669</v>
      </c>
      <c r="L457" s="15">
        <f t="shared" si="61"/>
        <v>1974</v>
      </c>
    </row>
    <row r="458" spans="1:12" ht="30" customHeight="1">
      <c r="A458" s="6">
        <f t="shared" si="58"/>
        <v>457</v>
      </c>
      <c r="B458" s="3" t="s">
        <v>49</v>
      </c>
      <c r="C458" s="4" t="s">
        <v>1468</v>
      </c>
      <c r="D458" s="5">
        <v>28038</v>
      </c>
      <c r="E458" s="3" t="s">
        <v>1680</v>
      </c>
      <c r="F458" s="3" t="s">
        <v>713</v>
      </c>
      <c r="G458" s="4" t="str">
        <f>IF(K458="M",VLOOKUP(L458,'calcolo CAT 2022'!$A$1:$C$75,2,FALSE),VLOOKUP(L458,'calcolo CAT 2022'!$A$1:$C$75,3,FALSE))</f>
        <v>SM45</v>
      </c>
      <c r="H458" s="17" t="s">
        <v>447</v>
      </c>
      <c r="I458" s="11">
        <v>460</v>
      </c>
      <c r="J458" s="12" t="s">
        <v>1829</v>
      </c>
      <c r="K458" s="9" t="s">
        <v>669</v>
      </c>
      <c r="L458" s="15">
        <f t="shared" si="61"/>
        <v>1976</v>
      </c>
    </row>
    <row r="459" spans="1:12" ht="30" customHeight="1">
      <c r="A459" s="6">
        <f t="shared" si="58"/>
        <v>458</v>
      </c>
      <c r="B459" s="3" t="s">
        <v>1187</v>
      </c>
      <c r="C459" s="4" t="s">
        <v>356</v>
      </c>
      <c r="D459" s="5">
        <v>30316</v>
      </c>
      <c r="E459" s="3" t="s">
        <v>1347</v>
      </c>
      <c r="F459" s="3" t="s">
        <v>1346</v>
      </c>
      <c r="G459" s="4" t="str">
        <f>IF(K459="M",VLOOKUP(L459,'calcolo CAT 2022'!$A$1:$C$75,2,FALSE),VLOOKUP(L459,'calcolo CAT 2022'!$A$1:$C$75,3,FALSE))</f>
        <v>SM40</v>
      </c>
      <c r="H459" s="14" t="s">
        <v>1539</v>
      </c>
      <c r="I459" s="11">
        <v>54</v>
      </c>
      <c r="J459" s="12" t="s">
        <v>1157</v>
      </c>
      <c r="K459" s="9" t="s">
        <v>669</v>
      </c>
      <c r="L459" s="15">
        <f t="shared" si="61"/>
        <v>1982</v>
      </c>
    </row>
    <row r="460" spans="1:12" ht="30" customHeight="1">
      <c r="A460" s="6">
        <f t="shared" si="58"/>
        <v>459</v>
      </c>
      <c r="B460" s="3" t="s">
        <v>406</v>
      </c>
      <c r="C460" s="4" t="s">
        <v>1160</v>
      </c>
      <c r="D460" s="5">
        <v>27777</v>
      </c>
      <c r="E460" s="2" t="s">
        <v>1161</v>
      </c>
      <c r="F460" s="3" t="s">
        <v>665</v>
      </c>
      <c r="G460" s="4" t="str">
        <f>IF(K460="M",VLOOKUP(L460,'calcolo CAT 2022'!$A$1:$C$75,2,FALSE),VLOOKUP(L460,'calcolo CAT 2022'!$A$1:$C$75,3,FALSE))</f>
        <v>SM45</v>
      </c>
      <c r="H460" s="17" t="s">
        <v>447</v>
      </c>
      <c r="I460" s="11">
        <v>144</v>
      </c>
      <c r="J460" s="12" t="s">
        <v>452</v>
      </c>
      <c r="K460" s="9" t="s">
        <v>669</v>
      </c>
      <c r="L460" s="15">
        <f t="shared" si="61"/>
        <v>1976</v>
      </c>
    </row>
    <row r="461" spans="1:13" ht="30" customHeight="1">
      <c r="A461" s="6">
        <f t="shared" si="58"/>
        <v>460</v>
      </c>
      <c r="B461" s="3" t="s">
        <v>49</v>
      </c>
      <c r="C461" s="22" t="s">
        <v>706</v>
      </c>
      <c r="D461" s="5">
        <v>27427</v>
      </c>
      <c r="E461" s="3" t="s">
        <v>410</v>
      </c>
      <c r="F461" s="3" t="s">
        <v>662</v>
      </c>
      <c r="G461" s="4" t="str">
        <f>IF(K461="M",VLOOKUP(L461,'calcolo CAT 2022'!$A$1:$C$75,2,FALSE),VLOOKUP(L461,'calcolo CAT 2022'!$A$1:$C$75,3,FALSE))</f>
        <v>SF45</v>
      </c>
      <c r="H461" s="17" t="s">
        <v>447</v>
      </c>
      <c r="I461" s="11">
        <v>505</v>
      </c>
      <c r="J461" s="12" t="s">
        <v>895</v>
      </c>
      <c r="K461" s="9" t="s">
        <v>896</v>
      </c>
      <c r="L461" s="15">
        <f t="shared" si="61"/>
        <v>1975</v>
      </c>
      <c r="M461"/>
    </row>
    <row r="462" spans="1:12" ht="30" customHeight="1">
      <c r="A462" s="6">
        <f t="shared" si="58"/>
        <v>461</v>
      </c>
      <c r="B462" s="3" t="s">
        <v>1187</v>
      </c>
      <c r="C462" s="22" t="s">
        <v>352</v>
      </c>
      <c r="D462" s="5">
        <v>25867</v>
      </c>
      <c r="E462" s="3" t="s">
        <v>1560</v>
      </c>
      <c r="F462" s="3" t="s">
        <v>1186</v>
      </c>
      <c r="G462" s="4" t="str">
        <f>IF(K462="M",VLOOKUP(L462,'calcolo CAT 2022'!$A$1:$C$75,2,FALSE),VLOOKUP(L462,'calcolo CAT 2022'!$A$1:$C$75,3,FALSE))</f>
        <v>SF50</v>
      </c>
      <c r="H462" s="17" t="s">
        <v>447</v>
      </c>
      <c r="I462" s="11">
        <v>49</v>
      </c>
      <c r="J462" s="12" t="s">
        <v>448</v>
      </c>
      <c r="K462" s="9" t="s">
        <v>896</v>
      </c>
      <c r="L462" s="15">
        <f t="shared" si="61"/>
        <v>1970</v>
      </c>
    </row>
    <row r="463" spans="1:12" ht="30" customHeight="1">
      <c r="A463" s="6">
        <f t="shared" si="58"/>
        <v>462</v>
      </c>
      <c r="B463" s="3" t="s">
        <v>819</v>
      </c>
      <c r="C463" s="4" t="s">
        <v>103</v>
      </c>
      <c r="D463" s="5">
        <v>21181</v>
      </c>
      <c r="E463" s="3"/>
      <c r="F463" s="3" t="s">
        <v>818</v>
      </c>
      <c r="G463" s="4" t="str">
        <f>IF(K463="M",VLOOKUP(L463,'calcolo CAT 2022'!$A$1:$C$75,2,FALSE),VLOOKUP(L463,'calcolo CAT 2022'!$A$1:$C$75,3,FALSE))</f>
        <v>SM65</v>
      </c>
      <c r="H463" s="14" t="s">
        <v>1539</v>
      </c>
      <c r="I463" s="11">
        <v>86</v>
      </c>
      <c r="J463" s="12" t="s">
        <v>1157</v>
      </c>
      <c r="K463" s="9" t="s">
        <v>669</v>
      </c>
      <c r="L463" s="15">
        <f t="shared" si="61"/>
        <v>1957</v>
      </c>
    </row>
    <row r="464" spans="1:12" ht="30" customHeight="1">
      <c r="A464" s="6">
        <f t="shared" si="58"/>
        <v>463</v>
      </c>
      <c r="B464" s="3" t="s">
        <v>1199</v>
      </c>
      <c r="C464" s="19" t="s">
        <v>1200</v>
      </c>
      <c r="D464" s="5">
        <v>24949</v>
      </c>
      <c r="E464" s="3" t="s">
        <v>1202</v>
      </c>
      <c r="F464" s="3" t="s">
        <v>1201</v>
      </c>
      <c r="G464" s="4" t="str">
        <f>IF(K464="M",VLOOKUP(L464,'calcolo CAT 2022'!$A$1:$C$75,2,FALSE),VLOOKUP(L464,'calcolo CAT 2022'!$A$1:$C$75,3,FALSE))</f>
        <v>SF50</v>
      </c>
      <c r="H464" s="17" t="s">
        <v>447</v>
      </c>
      <c r="I464" s="48">
        <v>750</v>
      </c>
      <c r="J464" s="12" t="s">
        <v>867</v>
      </c>
      <c r="K464" s="9" t="s">
        <v>896</v>
      </c>
      <c r="L464" s="15">
        <f>IF(D464=0," ",YEAR(D464))</f>
        <v>1968</v>
      </c>
    </row>
    <row r="465" spans="1:12" ht="30" customHeight="1">
      <c r="A465" s="6">
        <f t="shared" si="58"/>
        <v>464</v>
      </c>
      <c r="B465" s="29" t="s">
        <v>907</v>
      </c>
      <c r="C465" s="27" t="s">
        <v>911</v>
      </c>
      <c r="D465" s="5">
        <v>29683</v>
      </c>
      <c r="E465" s="2" t="s">
        <v>267</v>
      </c>
      <c r="F465" s="3" t="s">
        <v>910</v>
      </c>
      <c r="G465" s="4" t="str">
        <f>IF(K465="M",VLOOKUP(L465,'calcolo CAT 2022'!$A$1:$C$75,2,FALSE),VLOOKUP(L465,'calcolo CAT 2022'!$A$1:$C$75,3,FALSE))</f>
        <v>SM40</v>
      </c>
      <c r="H465" s="17" t="s">
        <v>447</v>
      </c>
      <c r="I465" s="11">
        <v>591</v>
      </c>
      <c r="J465" s="12" t="s">
        <v>887</v>
      </c>
      <c r="K465" s="9" t="s">
        <v>669</v>
      </c>
      <c r="L465" s="15">
        <f>IF(D465=0," ",YEAR(D465))</f>
        <v>1981</v>
      </c>
    </row>
    <row r="466" spans="1:13" ht="30" customHeight="1">
      <c r="A466" s="6">
        <f t="shared" si="58"/>
        <v>465</v>
      </c>
      <c r="B466" s="3" t="s">
        <v>742</v>
      </c>
      <c r="C466" s="19" t="s">
        <v>1079</v>
      </c>
      <c r="D466" s="5">
        <v>36679</v>
      </c>
      <c r="E466" s="2" t="s">
        <v>398</v>
      </c>
      <c r="F466" s="3" t="s">
        <v>2024</v>
      </c>
      <c r="G466" s="4" t="str">
        <f>IF(K466="M",VLOOKUP(L466,'calcolo CAT 2022'!$A$1:$C$75,2,FALSE),VLOOKUP(L466,'calcolo CAT 2022'!$A$1:$C$75,3,FALSE))</f>
        <v>PF</v>
      </c>
      <c r="H466" s="17" t="s">
        <v>447</v>
      </c>
      <c r="I466" s="11">
        <v>766</v>
      </c>
      <c r="J466" s="12" t="s">
        <v>448</v>
      </c>
      <c r="K466" s="9" t="s">
        <v>896</v>
      </c>
      <c r="L466" s="15">
        <f>IF(D466=0," ",YEAR(D466))</f>
        <v>2000</v>
      </c>
      <c r="M466"/>
    </row>
    <row r="467" spans="1:12" ht="30" customHeight="1">
      <c r="A467" s="6">
        <f t="shared" si="58"/>
        <v>466</v>
      </c>
      <c r="B467" s="3" t="s">
        <v>742</v>
      </c>
      <c r="C467" s="4" t="s">
        <v>1075</v>
      </c>
      <c r="D467" s="5">
        <v>23688</v>
      </c>
      <c r="E467" s="2" t="s">
        <v>935</v>
      </c>
      <c r="F467" s="3" t="s">
        <v>2024</v>
      </c>
      <c r="G467" s="4" t="str">
        <f>IF(K467="M",VLOOKUP(L467,'calcolo CAT 2022'!$A$1:$C$75,2,FALSE),VLOOKUP(L467,'calcolo CAT 2022'!$A$1:$C$75,3,FALSE))</f>
        <v>SM55</v>
      </c>
      <c r="H467" s="17" t="s">
        <v>447</v>
      </c>
      <c r="I467" s="11">
        <v>765</v>
      </c>
      <c r="J467" s="12" t="s">
        <v>448</v>
      </c>
      <c r="K467" s="9" t="s">
        <v>669</v>
      </c>
      <c r="L467" s="15">
        <f>IF(D467=0," ",YEAR(D467))</f>
        <v>1964</v>
      </c>
    </row>
    <row r="468" spans="1:12" ht="30" customHeight="1">
      <c r="A468" s="6">
        <f t="shared" si="58"/>
        <v>467</v>
      </c>
      <c r="B468" s="3" t="s">
        <v>1392</v>
      </c>
      <c r="C468" s="13" t="s">
        <v>1492</v>
      </c>
      <c r="D468" s="5">
        <v>25234</v>
      </c>
      <c r="E468" s="2" t="s">
        <v>1493</v>
      </c>
      <c r="F468" s="3" t="s">
        <v>1156</v>
      </c>
      <c r="G468" s="4" t="str">
        <f>IF(K468="M",VLOOKUP(L468,'calcolo CAT 2022'!$A$1:$C$75,2,FALSE),VLOOKUP(L468,'calcolo CAT 2022'!$A$1:$C$75,3,FALSE))</f>
        <v>SM50</v>
      </c>
      <c r="H468" s="17" t="s">
        <v>447</v>
      </c>
      <c r="I468" s="11">
        <v>266</v>
      </c>
      <c r="J468" s="12" t="s">
        <v>551</v>
      </c>
      <c r="K468" s="9" t="s">
        <v>669</v>
      </c>
      <c r="L468" s="15">
        <f aca="true" t="shared" si="62" ref="L468:L473">IF(D468=0," ",YEAR(D468))</f>
        <v>1969</v>
      </c>
    </row>
    <row r="469" spans="1:13" ht="30" customHeight="1">
      <c r="A469" s="6">
        <f t="shared" si="58"/>
        <v>468</v>
      </c>
      <c r="B469" s="3" t="s">
        <v>1392</v>
      </c>
      <c r="C469" s="4" t="s">
        <v>1494</v>
      </c>
      <c r="D469" s="5">
        <v>20741</v>
      </c>
      <c r="E469" s="2" t="s">
        <v>912</v>
      </c>
      <c r="F469" s="3" t="s">
        <v>1156</v>
      </c>
      <c r="G469" s="4" t="str">
        <f>IF(K469="M",VLOOKUP(L469,'calcolo CAT 2022'!$A$1:$C$75,2,FALSE),VLOOKUP(L469,'calcolo CAT 2022'!$A$1:$C$75,3,FALSE))</f>
        <v>SM65</v>
      </c>
      <c r="H469" s="17" t="s">
        <v>447</v>
      </c>
      <c r="I469" s="11">
        <v>267</v>
      </c>
      <c r="J469" s="21" t="s">
        <v>448</v>
      </c>
      <c r="K469" s="9" t="s">
        <v>669</v>
      </c>
      <c r="L469" s="15">
        <f t="shared" si="62"/>
        <v>1956</v>
      </c>
      <c r="M469"/>
    </row>
    <row r="470" spans="1:12" ht="30" customHeight="1">
      <c r="A470" s="6">
        <f t="shared" si="58"/>
        <v>469</v>
      </c>
      <c r="B470" s="3" t="s">
        <v>1123</v>
      </c>
      <c r="C470" s="4" t="s">
        <v>1554</v>
      </c>
      <c r="D470" s="5">
        <v>30363</v>
      </c>
      <c r="E470" s="3" t="s">
        <v>1555</v>
      </c>
      <c r="F470" s="3" t="s">
        <v>149</v>
      </c>
      <c r="G470" s="4" t="str">
        <f>IF(K470="M",VLOOKUP(L470,'calcolo CAT 2022'!$A$1:$C$75,2,FALSE),VLOOKUP(L470,'calcolo CAT 2022'!$A$1:$C$75,3,FALSE))</f>
        <v>SM35</v>
      </c>
      <c r="H470" s="17" t="s">
        <v>447</v>
      </c>
      <c r="I470" s="11">
        <v>529</v>
      </c>
      <c r="J470" s="12" t="s">
        <v>448</v>
      </c>
      <c r="K470" s="9" t="s">
        <v>669</v>
      </c>
      <c r="L470" s="15">
        <f t="shared" si="62"/>
        <v>1983</v>
      </c>
    </row>
    <row r="471" spans="1:12" ht="30" customHeight="1">
      <c r="A471" s="6">
        <f t="shared" si="58"/>
        <v>470</v>
      </c>
      <c r="B471" s="3" t="s">
        <v>1392</v>
      </c>
      <c r="C471" s="13" t="s">
        <v>434</v>
      </c>
      <c r="D471" s="5">
        <v>24243</v>
      </c>
      <c r="E471" s="3" t="s">
        <v>1005</v>
      </c>
      <c r="F471" s="3" t="s">
        <v>1156</v>
      </c>
      <c r="G471" s="4" t="str">
        <f>IF(K471="M",VLOOKUP(L471,'calcolo CAT 2022'!$A$1:$C$75,2,FALSE),VLOOKUP(L471,'calcolo CAT 2022'!$A$1:$C$75,3,FALSE))</f>
        <v>SM55</v>
      </c>
      <c r="H471" s="17" t="s">
        <v>447</v>
      </c>
      <c r="I471" s="11">
        <v>268</v>
      </c>
      <c r="J471" s="12" t="s">
        <v>1157</v>
      </c>
      <c r="K471" s="9" t="s">
        <v>669</v>
      </c>
      <c r="L471" s="15">
        <f t="shared" si="62"/>
        <v>1966</v>
      </c>
    </row>
    <row r="472" spans="1:13" ht="30" customHeight="1">
      <c r="A472" s="6">
        <f t="shared" si="58"/>
        <v>471</v>
      </c>
      <c r="B472" s="3" t="s">
        <v>1660</v>
      </c>
      <c r="C472" s="13" t="s">
        <v>802</v>
      </c>
      <c r="D472" s="5">
        <v>25215</v>
      </c>
      <c r="E472" s="21" t="s">
        <v>1661</v>
      </c>
      <c r="F472" s="3" t="s">
        <v>1659</v>
      </c>
      <c r="G472" s="4" t="str">
        <f>IF(K472="M",VLOOKUP(L472,'calcolo CAT 2022'!$A$1:$C$75,2,FALSE),VLOOKUP(L472,'calcolo CAT 2022'!$A$1:$C$75,3,FALSE))</f>
        <v>SM50</v>
      </c>
      <c r="H472" s="14" t="s">
        <v>1539</v>
      </c>
      <c r="I472" s="11">
        <v>557</v>
      </c>
      <c r="J472" s="12" t="s">
        <v>887</v>
      </c>
      <c r="K472" s="9" t="s">
        <v>669</v>
      </c>
      <c r="L472" s="15">
        <f t="shared" si="62"/>
        <v>1969</v>
      </c>
      <c r="M472"/>
    </row>
    <row r="473" spans="1:13" ht="30" customHeight="1">
      <c r="A473" s="6">
        <f t="shared" si="58"/>
        <v>472</v>
      </c>
      <c r="B473" s="3" t="s">
        <v>945</v>
      </c>
      <c r="C473" s="4" t="s">
        <v>1849</v>
      </c>
      <c r="D473" s="5">
        <v>29000</v>
      </c>
      <c r="E473" s="2" t="s">
        <v>1850</v>
      </c>
      <c r="F473" s="3" t="s">
        <v>373</v>
      </c>
      <c r="G473" s="4" t="str">
        <f>IF(K473="M",VLOOKUP(L473,'calcolo CAT 2022'!$A$1:$C$75,2,FALSE),VLOOKUP(L473,'calcolo CAT 2022'!$A$1:$C$75,3,FALSE))</f>
        <v>SM40</v>
      </c>
      <c r="H473" s="17" t="s">
        <v>447</v>
      </c>
      <c r="I473" s="11">
        <v>617</v>
      </c>
      <c r="J473" s="12" t="s">
        <v>1829</v>
      </c>
      <c r="K473" s="9" t="s">
        <v>669</v>
      </c>
      <c r="L473" s="15">
        <f t="shared" si="62"/>
        <v>1979</v>
      </c>
      <c r="M473"/>
    </row>
    <row r="474" spans="1:13" ht="30" customHeight="1">
      <c r="A474" s="6">
        <f t="shared" si="58"/>
        <v>473</v>
      </c>
      <c r="B474" s="3" t="s">
        <v>1392</v>
      </c>
      <c r="C474" s="19" t="s">
        <v>1006</v>
      </c>
      <c r="D474" s="5">
        <v>18822</v>
      </c>
      <c r="E474" s="2" t="s">
        <v>1035</v>
      </c>
      <c r="F474" s="3" t="s">
        <v>1156</v>
      </c>
      <c r="G474" s="4" t="str">
        <f>IF(K474="M",VLOOKUP(L474,'calcolo CAT 2022'!$A$1:$C$75,2,FALSE),VLOOKUP(L474,'calcolo CAT 2022'!$A$1:$C$75,3,FALSE))</f>
        <v>SF70</v>
      </c>
      <c r="H474" s="17" t="s">
        <v>447</v>
      </c>
      <c r="I474" s="11">
        <v>269</v>
      </c>
      <c r="J474" s="12" t="s">
        <v>452</v>
      </c>
      <c r="K474" s="9" t="s">
        <v>896</v>
      </c>
      <c r="L474" s="15">
        <f aca="true" t="shared" si="63" ref="L474:L487">IF(D474=0," ",YEAR(D474))</f>
        <v>1951</v>
      </c>
      <c r="M474"/>
    </row>
    <row r="475" spans="1:12" ht="30" customHeight="1">
      <c r="A475" s="6">
        <f t="shared" si="58"/>
        <v>474</v>
      </c>
      <c r="B475" s="3" t="s">
        <v>1392</v>
      </c>
      <c r="C475" s="22" t="s">
        <v>166</v>
      </c>
      <c r="D475" s="5">
        <v>28246</v>
      </c>
      <c r="E475" s="2" t="s">
        <v>167</v>
      </c>
      <c r="F475" s="3" t="s">
        <v>1156</v>
      </c>
      <c r="G475" s="4" t="str">
        <f>IF(K475="M",VLOOKUP(L475,'calcolo CAT 2022'!$A$1:$C$75,2,FALSE),VLOOKUP(L475,'calcolo CAT 2022'!$A$1:$C$75,3,FALSE))</f>
        <v>SF45</v>
      </c>
      <c r="H475" s="17" t="s">
        <v>447</v>
      </c>
      <c r="I475" s="11">
        <v>270</v>
      </c>
      <c r="J475" s="12" t="s">
        <v>1027</v>
      </c>
      <c r="K475" s="9" t="s">
        <v>896</v>
      </c>
      <c r="L475" s="15">
        <f t="shared" si="63"/>
        <v>1977</v>
      </c>
    </row>
    <row r="476" spans="1:12" ht="30" customHeight="1">
      <c r="A476" s="6">
        <f t="shared" si="58"/>
        <v>475</v>
      </c>
      <c r="B476" s="3" t="s">
        <v>1883</v>
      </c>
      <c r="C476" s="4" t="s">
        <v>1418</v>
      </c>
      <c r="D476" s="5">
        <v>24075</v>
      </c>
      <c r="E476" s="3" t="s">
        <v>1948</v>
      </c>
      <c r="F476" s="3" t="s">
        <v>1688</v>
      </c>
      <c r="G476" s="4" t="str">
        <f>IF(K476="M",VLOOKUP(L476,'calcolo CAT 2022'!$A$1:$C$75,2,FALSE),VLOOKUP(L476,'calcolo CAT 2022'!$A$1:$C$75,3,FALSE))</f>
        <v>SM55</v>
      </c>
      <c r="H476" s="17" t="s">
        <v>447</v>
      </c>
      <c r="I476" s="48">
        <v>167</v>
      </c>
      <c r="J476" s="12" t="s">
        <v>448</v>
      </c>
      <c r="K476" s="9" t="s">
        <v>669</v>
      </c>
      <c r="L476" s="15">
        <f t="shared" si="63"/>
        <v>1965</v>
      </c>
    </row>
    <row r="477" spans="1:12" ht="30" customHeight="1">
      <c r="A477" s="6">
        <f t="shared" si="58"/>
        <v>476</v>
      </c>
      <c r="B477" s="3" t="s">
        <v>270</v>
      </c>
      <c r="C477" s="23" t="s">
        <v>362</v>
      </c>
      <c r="D477" s="5">
        <v>28181</v>
      </c>
      <c r="E477" s="3" t="s">
        <v>363</v>
      </c>
      <c r="F477" s="3" t="s">
        <v>504</v>
      </c>
      <c r="G477" s="4" t="str">
        <f>IF(K477="M",VLOOKUP(L477,'calcolo CAT 2022'!$A$1:$C$75,2,FALSE),VLOOKUP(L477,'calcolo CAT 2022'!$A$1:$C$75,3,FALSE))</f>
        <v>SM45</v>
      </c>
      <c r="H477" s="17" t="s">
        <v>447</v>
      </c>
      <c r="I477" s="11">
        <v>594</v>
      </c>
      <c r="J477" s="12" t="s">
        <v>1829</v>
      </c>
      <c r="K477" s="9" t="s">
        <v>669</v>
      </c>
      <c r="L477" s="15">
        <f t="shared" si="63"/>
        <v>1977</v>
      </c>
    </row>
    <row r="478" spans="1:12" ht="30" customHeight="1">
      <c r="A478" s="6">
        <f t="shared" si="58"/>
        <v>477</v>
      </c>
      <c r="B478" s="3" t="s">
        <v>270</v>
      </c>
      <c r="C478" s="13" t="s">
        <v>274</v>
      </c>
      <c r="D478" s="5">
        <v>24025</v>
      </c>
      <c r="E478" s="2" t="s">
        <v>936</v>
      </c>
      <c r="F478" s="3" t="s">
        <v>273</v>
      </c>
      <c r="G478" s="4" t="str">
        <f>IF(K478="M",VLOOKUP(L478,'calcolo CAT 2022'!$A$1:$C$75,2,FALSE),VLOOKUP(L478,'calcolo CAT 2022'!$A$1:$C$75,3,FALSE))</f>
        <v>SM55</v>
      </c>
      <c r="H478" s="17" t="s">
        <v>447</v>
      </c>
      <c r="I478" s="11">
        <v>593</v>
      </c>
      <c r="J478" s="12" t="s">
        <v>448</v>
      </c>
      <c r="K478" s="9" t="s">
        <v>669</v>
      </c>
      <c r="L478" s="15">
        <f t="shared" si="63"/>
        <v>1965</v>
      </c>
    </row>
    <row r="479" spans="1:12" ht="30" customHeight="1">
      <c r="A479" s="6">
        <f t="shared" si="58"/>
        <v>478</v>
      </c>
      <c r="B479" s="3" t="s">
        <v>624</v>
      </c>
      <c r="C479" s="13" t="s">
        <v>666</v>
      </c>
      <c r="D479" s="5">
        <v>22803</v>
      </c>
      <c r="E479" s="2" t="s">
        <v>300</v>
      </c>
      <c r="F479" s="3" t="s">
        <v>1395</v>
      </c>
      <c r="G479" s="4" t="str">
        <f>IF(K479="M",VLOOKUP(L479,'calcolo CAT 2022'!$A$1:$C$75,2,FALSE),VLOOKUP(L479,'calcolo CAT 2022'!$A$1:$C$75,3,FALSE))</f>
        <v>SM60</v>
      </c>
      <c r="H479" s="14" t="s">
        <v>1539</v>
      </c>
      <c r="I479" s="11">
        <v>42</v>
      </c>
      <c r="J479" s="12" t="s">
        <v>452</v>
      </c>
      <c r="K479" s="9" t="s">
        <v>669</v>
      </c>
      <c r="L479" s="15">
        <f t="shared" si="63"/>
        <v>1962</v>
      </c>
    </row>
    <row r="480" spans="1:12" ht="30" customHeight="1">
      <c r="A480" s="6">
        <f t="shared" si="58"/>
        <v>479</v>
      </c>
      <c r="B480" s="3" t="s">
        <v>498</v>
      </c>
      <c r="C480" s="4" t="s">
        <v>831</v>
      </c>
      <c r="D480" s="5">
        <v>30905</v>
      </c>
      <c r="E480" s="2" t="s">
        <v>832</v>
      </c>
      <c r="F480" s="3" t="s">
        <v>665</v>
      </c>
      <c r="G480" s="4" t="str">
        <f>IF(K480="M",VLOOKUP(L480,'calcolo CAT 2022'!$A$1:$C$75,2,FALSE),VLOOKUP(L480,'calcolo CAT 2022'!$A$1:$C$75,3,FALSE))</f>
        <v>SM35</v>
      </c>
      <c r="H480" s="17" t="s">
        <v>447</v>
      </c>
      <c r="I480" s="11">
        <v>367</v>
      </c>
      <c r="J480" s="12" t="s">
        <v>1176</v>
      </c>
      <c r="K480" s="9" t="s">
        <v>669</v>
      </c>
      <c r="L480" s="15">
        <f t="shared" si="63"/>
        <v>1984</v>
      </c>
    </row>
    <row r="481" spans="1:12" ht="30" customHeight="1">
      <c r="A481" s="6">
        <f t="shared" si="58"/>
        <v>480</v>
      </c>
      <c r="B481" s="3" t="s">
        <v>1117</v>
      </c>
      <c r="C481" s="22" t="s">
        <v>938</v>
      </c>
      <c r="D481" s="5">
        <v>28085</v>
      </c>
      <c r="E481" s="2" t="s">
        <v>939</v>
      </c>
      <c r="F481" s="3" t="s">
        <v>665</v>
      </c>
      <c r="G481" s="4" t="str">
        <f>IF(K481="M",VLOOKUP(L481,'calcolo CAT 2022'!$A$1:$C$75,2,FALSE),VLOOKUP(L481,'calcolo CAT 2022'!$A$1:$C$75,3,FALSE))</f>
        <v>SF45</v>
      </c>
      <c r="H481" s="17" t="s">
        <v>447</v>
      </c>
      <c r="I481" s="48">
        <v>145</v>
      </c>
      <c r="J481" s="12" t="s">
        <v>448</v>
      </c>
      <c r="K481" s="9" t="s">
        <v>896</v>
      </c>
      <c r="L481" s="15">
        <f t="shared" si="63"/>
        <v>1976</v>
      </c>
    </row>
    <row r="482" spans="1:12" ht="30" customHeight="1">
      <c r="A482" s="6">
        <f t="shared" si="58"/>
        <v>481</v>
      </c>
      <c r="B482" s="3" t="s">
        <v>1127</v>
      </c>
      <c r="C482" s="22" t="s">
        <v>1439</v>
      </c>
      <c r="D482" s="5">
        <v>24230</v>
      </c>
      <c r="E482" s="3" t="s">
        <v>348</v>
      </c>
      <c r="F482" s="3" t="s">
        <v>713</v>
      </c>
      <c r="G482" s="4" t="str">
        <f>IF(K482="M",VLOOKUP(L482,'calcolo CAT 2022'!$A$1:$C$75,2,FALSE),VLOOKUP(L482,'calcolo CAT 2022'!$A$1:$C$75,3,FALSE))</f>
        <v>SF55</v>
      </c>
      <c r="H482" s="17" t="s">
        <v>447</v>
      </c>
      <c r="I482" s="11">
        <v>475</v>
      </c>
      <c r="J482" s="12" t="s">
        <v>1829</v>
      </c>
      <c r="K482" s="9" t="s">
        <v>896</v>
      </c>
      <c r="L482" s="15">
        <f t="shared" si="63"/>
        <v>1966</v>
      </c>
    </row>
    <row r="483" spans="1:12" ht="30" customHeight="1">
      <c r="A483" s="6">
        <f t="shared" si="58"/>
        <v>482</v>
      </c>
      <c r="B483" s="3" t="s">
        <v>49</v>
      </c>
      <c r="C483" s="13" t="s">
        <v>567</v>
      </c>
      <c r="D483" s="5">
        <v>24803</v>
      </c>
      <c r="E483" s="3" t="s">
        <v>568</v>
      </c>
      <c r="F483" s="3" t="s">
        <v>1239</v>
      </c>
      <c r="G483" s="4" t="str">
        <f>IF(K483="M",VLOOKUP(L483,'calcolo CAT 2022'!$A$1:$C$75,2,FALSE),VLOOKUP(L483,'calcolo CAT 2022'!$A$1:$C$75,3,FALSE))</f>
        <v>SM55</v>
      </c>
      <c r="H483" s="17" t="s">
        <v>447</v>
      </c>
      <c r="I483" s="11">
        <v>506</v>
      </c>
      <c r="J483" s="12" t="s">
        <v>1157</v>
      </c>
      <c r="K483" s="9" t="s">
        <v>669</v>
      </c>
      <c r="L483" s="15">
        <f t="shared" si="63"/>
        <v>1967</v>
      </c>
    </row>
    <row r="484" spans="1:13" ht="30" customHeight="1">
      <c r="A484" s="6">
        <f t="shared" si="58"/>
        <v>483</v>
      </c>
      <c r="B484" s="3" t="s">
        <v>430</v>
      </c>
      <c r="C484" s="13" t="s">
        <v>1371</v>
      </c>
      <c r="D484" s="5">
        <v>26023</v>
      </c>
      <c r="E484" s="3" t="s">
        <v>1978</v>
      </c>
      <c r="F484" s="3" t="s">
        <v>844</v>
      </c>
      <c r="G484" s="4" t="str">
        <f>IF(K484="M",VLOOKUP(L484,'calcolo CAT 2022'!$A$1:$C$75,2,FALSE),VLOOKUP(L484,'calcolo CAT 2022'!$A$1:$C$75,3,FALSE))</f>
        <v>SM50</v>
      </c>
      <c r="H484" s="17" t="s">
        <v>447</v>
      </c>
      <c r="I484" s="11">
        <v>406</v>
      </c>
      <c r="J484" s="12" t="s">
        <v>1204</v>
      </c>
      <c r="K484" s="9" t="s">
        <v>669</v>
      </c>
      <c r="L484" s="15">
        <f t="shared" si="63"/>
        <v>1971</v>
      </c>
      <c r="M484"/>
    </row>
    <row r="485" spans="1:12" ht="30" customHeight="1">
      <c r="A485" s="6">
        <f t="shared" si="58"/>
        <v>484</v>
      </c>
      <c r="B485" s="3" t="s">
        <v>1836</v>
      </c>
      <c r="C485" s="44" t="s">
        <v>1285</v>
      </c>
      <c r="D485" s="5">
        <v>24428</v>
      </c>
      <c r="E485" s="3"/>
      <c r="F485" s="3" t="s">
        <v>924</v>
      </c>
      <c r="G485" s="4" t="str">
        <f>IF(K485="M",VLOOKUP(L485,'calcolo CAT 2022'!$A$1:$C$75,2,FALSE),VLOOKUP(L485,'calcolo CAT 2022'!$A$1:$C$75,3,FALSE))</f>
        <v>SM55</v>
      </c>
      <c r="H485" s="17" t="s">
        <v>447</v>
      </c>
      <c r="I485" s="48">
        <v>639</v>
      </c>
      <c r="J485" s="12" t="s">
        <v>448</v>
      </c>
      <c r="K485" s="9" t="s">
        <v>669</v>
      </c>
      <c r="L485" s="15">
        <f t="shared" si="63"/>
        <v>1966</v>
      </c>
    </row>
    <row r="486" spans="1:12" ht="30" customHeight="1">
      <c r="A486" s="6">
        <f t="shared" si="58"/>
        <v>485</v>
      </c>
      <c r="B486" s="3" t="s">
        <v>945</v>
      </c>
      <c r="C486" s="22" t="s">
        <v>1436</v>
      </c>
      <c r="D486" s="5">
        <v>26548</v>
      </c>
      <c r="E486" s="3" t="s">
        <v>1437</v>
      </c>
      <c r="F486" s="3" t="s">
        <v>405</v>
      </c>
      <c r="G486" s="4" t="str">
        <f>IF(K486="M",VLOOKUP(L486,'calcolo CAT 2022'!$A$1:$C$75,2,FALSE),VLOOKUP(L486,'calcolo CAT 2022'!$A$1:$C$75,3,FALSE))</f>
        <v>SF50</v>
      </c>
      <c r="H486" s="17" t="s">
        <v>447</v>
      </c>
      <c r="I486" s="11">
        <v>691</v>
      </c>
      <c r="J486" s="12" t="s">
        <v>452</v>
      </c>
      <c r="K486" s="9" t="s">
        <v>896</v>
      </c>
      <c r="L486" s="15">
        <f t="shared" si="63"/>
        <v>1972</v>
      </c>
    </row>
    <row r="487" spans="1:12" ht="30" customHeight="1">
      <c r="A487" s="6">
        <f t="shared" si="58"/>
        <v>486</v>
      </c>
      <c r="B487" s="3" t="s">
        <v>1660</v>
      </c>
      <c r="C487" s="23" t="s">
        <v>854</v>
      </c>
      <c r="D487" s="5">
        <v>27273</v>
      </c>
      <c r="E487" s="3" t="s">
        <v>1958</v>
      </c>
      <c r="F487" s="3" t="s">
        <v>1675</v>
      </c>
      <c r="G487" s="4" t="str">
        <f>IF(K487="M",VLOOKUP(L487,'calcolo CAT 2022'!$A$1:$C$75,2,FALSE),VLOOKUP(L487,'calcolo CAT 2022'!$A$1:$C$75,3,FALSE))</f>
        <v>SM45</v>
      </c>
      <c r="H487" s="17" t="s">
        <v>447</v>
      </c>
      <c r="I487" s="11">
        <v>572</v>
      </c>
      <c r="J487" s="12" t="s">
        <v>1829</v>
      </c>
      <c r="K487" s="9" t="s">
        <v>669</v>
      </c>
      <c r="L487" s="15">
        <f t="shared" si="63"/>
        <v>1974</v>
      </c>
    </row>
    <row r="488" spans="1:12" ht="30" customHeight="1">
      <c r="A488" s="6">
        <f aca="true" t="shared" si="64" ref="A488:A553">A487+1</f>
        <v>487</v>
      </c>
      <c r="B488" s="3" t="s">
        <v>1392</v>
      </c>
      <c r="C488" s="19" t="s">
        <v>443</v>
      </c>
      <c r="D488" s="5">
        <v>28059</v>
      </c>
      <c r="E488" s="3" t="s">
        <v>444</v>
      </c>
      <c r="F488" s="3" t="s">
        <v>1156</v>
      </c>
      <c r="G488" s="4" t="str">
        <f>IF(K488="M",VLOOKUP(L488,'calcolo CAT 2022'!$A$1:$C$75,2,FALSE),VLOOKUP(L488,'calcolo CAT 2022'!$A$1:$C$75,3,FALSE))</f>
        <v>SF45</v>
      </c>
      <c r="H488" s="17" t="s">
        <v>447</v>
      </c>
      <c r="I488" s="48">
        <v>271</v>
      </c>
      <c r="J488" s="12" t="s">
        <v>895</v>
      </c>
      <c r="K488" s="9" t="s">
        <v>896</v>
      </c>
      <c r="L488" s="15">
        <f aca="true" t="shared" si="65" ref="L488:L497">IF(D488=0," ",YEAR(D488))</f>
        <v>1976</v>
      </c>
    </row>
    <row r="489" spans="1:12" ht="30" customHeight="1">
      <c r="A489" s="6">
        <f t="shared" si="64"/>
        <v>488</v>
      </c>
      <c r="B489" s="3" t="s">
        <v>59</v>
      </c>
      <c r="C489" s="4" t="s">
        <v>926</v>
      </c>
      <c r="D489" s="5">
        <v>29037</v>
      </c>
      <c r="E489" s="3" t="s">
        <v>1680</v>
      </c>
      <c r="F489" s="3" t="s">
        <v>713</v>
      </c>
      <c r="G489" s="4" t="str">
        <f>IF(K489="M",VLOOKUP(L489,'calcolo CAT 2022'!$A$1:$C$75,2,FALSE),VLOOKUP(L489,'calcolo CAT 2022'!$A$1:$C$75,3,FALSE))</f>
        <v>SM40</v>
      </c>
      <c r="H489" s="14" t="s">
        <v>1539</v>
      </c>
      <c r="I489" s="11">
        <v>450</v>
      </c>
      <c r="J489" s="12" t="s">
        <v>1829</v>
      </c>
      <c r="K489" s="9" t="s">
        <v>669</v>
      </c>
      <c r="L489" s="15">
        <f t="shared" si="65"/>
        <v>1979</v>
      </c>
    </row>
    <row r="490" spans="1:12" ht="30" customHeight="1">
      <c r="A490" s="6">
        <f t="shared" si="64"/>
        <v>489</v>
      </c>
      <c r="B490" s="3" t="s">
        <v>1228</v>
      </c>
      <c r="C490" s="23" t="s">
        <v>1088</v>
      </c>
      <c r="D490" s="5">
        <v>22766</v>
      </c>
      <c r="E490" s="3"/>
      <c r="F490" s="3" t="s">
        <v>1089</v>
      </c>
      <c r="G490" s="4" t="str">
        <f>IF(K490="M",VLOOKUP(L490,'calcolo CAT 2022'!$A$1:$C$75,2,FALSE),VLOOKUP(L490,'calcolo CAT 2022'!$A$1:$C$75,3,FALSE))</f>
        <v>SM60</v>
      </c>
      <c r="H490" s="17" t="s">
        <v>447</v>
      </c>
      <c r="I490" s="48">
        <v>100</v>
      </c>
      <c r="J490" s="12" t="s">
        <v>887</v>
      </c>
      <c r="K490" s="9" t="s">
        <v>669</v>
      </c>
      <c r="L490" s="15">
        <f t="shared" si="65"/>
        <v>1962</v>
      </c>
    </row>
    <row r="491" spans="1:12" ht="30" customHeight="1">
      <c r="A491" s="6">
        <f t="shared" si="64"/>
        <v>490</v>
      </c>
      <c r="B491" s="3" t="s">
        <v>1392</v>
      </c>
      <c r="C491" s="22" t="s">
        <v>445</v>
      </c>
      <c r="D491" s="5">
        <v>30393</v>
      </c>
      <c r="E491" s="2" t="s">
        <v>446</v>
      </c>
      <c r="F491" s="3" t="s">
        <v>1156</v>
      </c>
      <c r="G491" s="4" t="str">
        <f>IF(K491="M",VLOOKUP(L491,'calcolo CAT 2022'!$A$1:$C$75,2,FALSE),VLOOKUP(L491,'calcolo CAT 2022'!$A$1:$C$75,3,FALSE))</f>
        <v>SF35</v>
      </c>
      <c r="H491" s="17" t="s">
        <v>447</v>
      </c>
      <c r="I491" s="48">
        <v>272</v>
      </c>
      <c r="J491" s="12" t="s">
        <v>887</v>
      </c>
      <c r="K491" s="9" t="s">
        <v>896</v>
      </c>
      <c r="L491" s="15">
        <f t="shared" si="65"/>
        <v>1983</v>
      </c>
    </row>
    <row r="492" spans="1:12" ht="30" customHeight="1">
      <c r="A492" s="6">
        <f t="shared" si="64"/>
        <v>491</v>
      </c>
      <c r="B492" s="3" t="s">
        <v>430</v>
      </c>
      <c r="C492" s="19" t="s">
        <v>1754</v>
      </c>
      <c r="D492" s="5">
        <v>30810</v>
      </c>
      <c r="E492" s="3" t="s">
        <v>1755</v>
      </c>
      <c r="F492" s="3" t="s">
        <v>1145</v>
      </c>
      <c r="G492" s="4" t="str">
        <f>IF(K492="M",VLOOKUP(L492,'calcolo CAT 2022'!$A$1:$C$75,2,FALSE),VLOOKUP(L492,'calcolo CAT 2022'!$A$1:$C$75,3,FALSE))</f>
        <v>SF35</v>
      </c>
      <c r="H492" s="17" t="s">
        <v>447</v>
      </c>
      <c r="I492" s="11">
        <v>407</v>
      </c>
      <c r="J492" s="12" t="s">
        <v>1204</v>
      </c>
      <c r="K492" s="9" t="s">
        <v>896</v>
      </c>
      <c r="L492" s="15">
        <f t="shared" si="65"/>
        <v>1984</v>
      </c>
    </row>
    <row r="493" spans="1:12" ht="30" customHeight="1">
      <c r="A493" s="6">
        <f t="shared" si="64"/>
        <v>492</v>
      </c>
      <c r="B493" s="29" t="s">
        <v>1777</v>
      </c>
      <c r="C493" s="19" t="s">
        <v>1779</v>
      </c>
      <c r="D493" s="5">
        <v>29285</v>
      </c>
      <c r="E493" s="2" t="s">
        <v>1</v>
      </c>
      <c r="F493" s="3" t="s">
        <v>773</v>
      </c>
      <c r="G493" s="4" t="str">
        <f>IF(K493="M",VLOOKUP(L493,'calcolo CAT 2022'!$A$1:$C$75,2,FALSE),VLOOKUP(L493,'calcolo CAT 2022'!$A$1:$C$75,3,FALSE))</f>
        <v>SF40</v>
      </c>
      <c r="H493" s="17" t="s">
        <v>447</v>
      </c>
      <c r="I493" s="11">
        <v>579</v>
      </c>
      <c r="J493" s="12" t="s">
        <v>1829</v>
      </c>
      <c r="K493" s="9" t="s">
        <v>896</v>
      </c>
      <c r="L493" s="15">
        <f t="shared" si="65"/>
        <v>1980</v>
      </c>
    </row>
    <row r="494" spans="1:12" ht="30" customHeight="1">
      <c r="A494" s="6">
        <f t="shared" si="64"/>
        <v>493</v>
      </c>
      <c r="B494" s="3" t="s">
        <v>1660</v>
      </c>
      <c r="C494" s="4" t="s">
        <v>1106</v>
      </c>
      <c r="D494" s="5">
        <v>24331</v>
      </c>
      <c r="E494" s="3" t="s">
        <v>1107</v>
      </c>
      <c r="F494" s="3" t="s">
        <v>1373</v>
      </c>
      <c r="G494" s="4" t="str">
        <f>IF(K494="M",VLOOKUP(L494,'calcolo CAT 2022'!$A$1:$C$75,2,FALSE),VLOOKUP(L494,'calcolo CAT 2022'!$A$1:$C$75,3,FALSE))</f>
        <v>SM55</v>
      </c>
      <c r="H494" s="17" t="s">
        <v>447</v>
      </c>
      <c r="I494" s="48">
        <v>562</v>
      </c>
      <c r="J494" s="12" t="s">
        <v>1027</v>
      </c>
      <c r="K494" s="9" t="s">
        <v>669</v>
      </c>
      <c r="L494" s="15">
        <f t="shared" si="65"/>
        <v>1966</v>
      </c>
    </row>
    <row r="495" spans="1:12" ht="30" customHeight="1">
      <c r="A495" s="6">
        <f t="shared" si="64"/>
        <v>494</v>
      </c>
      <c r="B495" s="3" t="s">
        <v>430</v>
      </c>
      <c r="C495" s="13" t="s">
        <v>1756</v>
      </c>
      <c r="D495" s="5">
        <v>22635</v>
      </c>
      <c r="E495" s="3" t="s">
        <v>1757</v>
      </c>
      <c r="F495" s="3" t="s">
        <v>1145</v>
      </c>
      <c r="G495" s="4" t="str">
        <f>IF(K495="M",VLOOKUP(L495,'calcolo CAT 2022'!$A$1:$C$75,2,FALSE),VLOOKUP(L495,'calcolo CAT 2022'!$A$1:$C$75,3,FALSE))</f>
        <v>SM60</v>
      </c>
      <c r="H495" s="17" t="s">
        <v>447</v>
      </c>
      <c r="I495" s="11">
        <v>408</v>
      </c>
      <c r="J495" s="12" t="s">
        <v>1204</v>
      </c>
      <c r="K495" s="9" t="s">
        <v>669</v>
      </c>
      <c r="L495" s="15">
        <f t="shared" si="65"/>
        <v>1961</v>
      </c>
    </row>
    <row r="496" spans="1:12" ht="30" customHeight="1">
      <c r="A496" s="6">
        <f t="shared" si="64"/>
        <v>495</v>
      </c>
      <c r="B496" s="3" t="s">
        <v>1773</v>
      </c>
      <c r="C496" s="19" t="s">
        <v>2001</v>
      </c>
      <c r="D496" s="5">
        <v>32737</v>
      </c>
      <c r="E496" s="12" t="s">
        <v>1772</v>
      </c>
      <c r="F496" s="3" t="s">
        <v>1156</v>
      </c>
      <c r="G496" s="4" t="str">
        <f>IF(K496="M",VLOOKUP(L496,'calcolo CAT 2022'!$A$1:$C$75,2,FALSE),VLOOKUP(L496,'calcolo CAT 2022'!$A$1:$C$75,3,FALSE))</f>
        <v>SF</v>
      </c>
      <c r="H496" s="20" t="s">
        <v>1824</v>
      </c>
      <c r="I496" s="48">
        <v>312</v>
      </c>
      <c r="J496" s="12" t="s">
        <v>551</v>
      </c>
      <c r="K496" s="9" t="s">
        <v>896</v>
      </c>
      <c r="L496" s="15">
        <f t="shared" si="65"/>
        <v>1989</v>
      </c>
    </row>
    <row r="497" spans="1:12" ht="30" customHeight="1">
      <c r="A497" s="6">
        <f t="shared" si="64"/>
        <v>496</v>
      </c>
      <c r="B497" s="3" t="s">
        <v>945</v>
      </c>
      <c r="C497" s="45" t="s">
        <v>1697</v>
      </c>
      <c r="D497" s="33">
        <v>22073</v>
      </c>
      <c r="E497" s="2" t="s">
        <v>1698</v>
      </c>
      <c r="F497" s="3" t="s">
        <v>924</v>
      </c>
      <c r="G497" s="4" t="str">
        <f>IF(K497="M",VLOOKUP(L497,'calcolo CAT 2022'!$A$1:$C$75,2,FALSE),VLOOKUP(L497,'calcolo CAT 2022'!$A$1:$C$75,3,FALSE))</f>
        <v>SM60</v>
      </c>
      <c r="H497" s="17" t="s">
        <v>447</v>
      </c>
      <c r="I497" s="11">
        <v>640</v>
      </c>
      <c r="J497" s="35" t="s">
        <v>448</v>
      </c>
      <c r="K497" s="9" t="s">
        <v>669</v>
      </c>
      <c r="L497" s="15">
        <f t="shared" si="65"/>
        <v>1960</v>
      </c>
    </row>
    <row r="498" spans="1:13" ht="30" customHeight="1">
      <c r="A498" s="6">
        <f t="shared" si="64"/>
        <v>497</v>
      </c>
      <c r="B498" s="3" t="s">
        <v>59</v>
      </c>
      <c r="C498" s="4" t="s">
        <v>521</v>
      </c>
      <c r="D498" s="5">
        <v>26246</v>
      </c>
      <c r="E498" s="13" t="s">
        <v>1217</v>
      </c>
      <c r="F498" s="3" t="s">
        <v>1216</v>
      </c>
      <c r="G498" s="4" t="str">
        <f>IF(K498="M",VLOOKUP(L498,'calcolo CAT 2022'!$A$1:$C$75,2,FALSE),VLOOKUP(L498,'calcolo CAT 2022'!$A$1:$C$75,3,FALSE))</f>
        <v>SM50</v>
      </c>
      <c r="H498" s="14" t="s">
        <v>1539</v>
      </c>
      <c r="I498" s="11">
        <v>78</v>
      </c>
      <c r="J498" s="21" t="s">
        <v>1215</v>
      </c>
      <c r="K498" s="9" t="s">
        <v>669</v>
      </c>
      <c r="L498" s="15">
        <f>IF(D498=0," ",YEAR(D498))</f>
        <v>1971</v>
      </c>
      <c r="M498"/>
    </row>
    <row r="499" spans="1:12" ht="30" customHeight="1">
      <c r="A499" s="6">
        <f t="shared" si="64"/>
        <v>498</v>
      </c>
      <c r="B499" s="3" t="s">
        <v>1392</v>
      </c>
      <c r="C499" s="19" t="s">
        <v>494</v>
      </c>
      <c r="D499" s="5">
        <v>27830</v>
      </c>
      <c r="E499" s="3" t="s">
        <v>495</v>
      </c>
      <c r="F499" s="3" t="s">
        <v>1156</v>
      </c>
      <c r="G499" s="4" t="str">
        <f>IF(K499="M",VLOOKUP(L499,'calcolo CAT 2022'!$A$1:$C$75,2,FALSE),VLOOKUP(L499,'calcolo CAT 2022'!$A$1:$C$75,3,FALSE))</f>
        <v>SF45</v>
      </c>
      <c r="H499" s="17" t="s">
        <v>447</v>
      </c>
      <c r="I499" s="48">
        <v>273</v>
      </c>
      <c r="J499" s="12" t="s">
        <v>887</v>
      </c>
      <c r="K499" s="9" t="s">
        <v>896</v>
      </c>
      <c r="L499" s="15">
        <f>IF(D499=0," ",YEAR(D499))</f>
        <v>1976</v>
      </c>
    </row>
    <row r="500" spans="1:12" ht="30" customHeight="1">
      <c r="A500" s="6">
        <f t="shared" si="64"/>
        <v>499</v>
      </c>
      <c r="B500" s="29" t="s">
        <v>15</v>
      </c>
      <c r="C500" s="13" t="s">
        <v>1286</v>
      </c>
      <c r="D500" s="5">
        <v>25454</v>
      </c>
      <c r="E500" s="2" t="s">
        <v>1330</v>
      </c>
      <c r="F500" s="3" t="s">
        <v>1329</v>
      </c>
      <c r="G500" s="4" t="str">
        <f>IF(K500="M",VLOOKUP(L500,'calcolo CAT 2022'!$A$1:$C$75,2,FALSE),VLOOKUP(L500,'calcolo CAT 2022'!$A$1:$C$75,3,FALSE))</f>
        <v>SM50</v>
      </c>
      <c r="H500" s="17" t="s">
        <v>447</v>
      </c>
      <c r="I500" s="11">
        <v>737</v>
      </c>
      <c r="J500" s="12" t="s">
        <v>1027</v>
      </c>
      <c r="K500" s="9" t="s">
        <v>669</v>
      </c>
      <c r="L500" s="15">
        <f>IF(D500=0," ",YEAR(D500))</f>
        <v>1969</v>
      </c>
    </row>
    <row r="501" spans="1:12" ht="30" customHeight="1">
      <c r="A501" s="6">
        <f t="shared" si="64"/>
        <v>500</v>
      </c>
      <c r="B501" s="3" t="s">
        <v>49</v>
      </c>
      <c r="C501" s="4" t="s">
        <v>1470</v>
      </c>
      <c r="D501" s="5">
        <v>23597</v>
      </c>
      <c r="E501" s="3" t="s">
        <v>1680</v>
      </c>
      <c r="F501" s="3" t="s">
        <v>713</v>
      </c>
      <c r="G501" s="4" t="str">
        <f>IF(K501="M",VLOOKUP(L501,'calcolo CAT 2022'!$A$1:$C$75,2,FALSE),VLOOKUP(L501,'calcolo CAT 2022'!$A$1:$C$75,3,FALSE))</f>
        <v>SM55</v>
      </c>
      <c r="H501" s="17" t="s">
        <v>447</v>
      </c>
      <c r="I501" s="11">
        <v>462</v>
      </c>
      <c r="J501" s="12" t="s">
        <v>1829</v>
      </c>
      <c r="K501" s="9" t="s">
        <v>669</v>
      </c>
      <c r="L501" s="15">
        <f aca="true" t="shared" si="66" ref="L501:L506">IF(D501=0," ",YEAR(D501))</f>
        <v>1964</v>
      </c>
    </row>
    <row r="502" spans="1:13" ht="30" customHeight="1">
      <c r="A502" s="6">
        <f t="shared" si="64"/>
        <v>501</v>
      </c>
      <c r="B502" s="3" t="s">
        <v>1727</v>
      </c>
      <c r="C502" s="4" t="s">
        <v>1732</v>
      </c>
      <c r="D502" s="5">
        <v>32429</v>
      </c>
      <c r="E502" s="3" t="s">
        <v>1729</v>
      </c>
      <c r="F502" s="3" t="s">
        <v>1182</v>
      </c>
      <c r="G502" s="4" t="str">
        <f>IF(K502="M",VLOOKUP(L502,'calcolo CAT 2022'!$A$1:$C$75,2,FALSE),VLOOKUP(L502,'calcolo CAT 2022'!$A$1:$C$75,3,FALSE))</f>
        <v>SM</v>
      </c>
      <c r="H502" s="17" t="s">
        <v>447</v>
      </c>
      <c r="I502" s="11">
        <v>715</v>
      </c>
      <c r="J502" s="21" t="s">
        <v>448</v>
      </c>
      <c r="K502" s="9" t="s">
        <v>669</v>
      </c>
      <c r="L502" s="15">
        <f t="shared" si="66"/>
        <v>1988</v>
      </c>
      <c r="M502"/>
    </row>
    <row r="503" spans="1:12" ht="30" customHeight="1">
      <c r="A503" s="6">
        <f t="shared" si="64"/>
        <v>502</v>
      </c>
      <c r="B503" s="3" t="s">
        <v>594</v>
      </c>
      <c r="C503" s="22" t="s">
        <v>409</v>
      </c>
      <c r="D503" s="5">
        <v>27685</v>
      </c>
      <c r="E503" s="3" t="s">
        <v>642</v>
      </c>
      <c r="F503" s="3" t="s">
        <v>641</v>
      </c>
      <c r="G503" s="4" t="str">
        <f>IF(K503="M",VLOOKUP(L503,'calcolo CAT 2022'!$A$1:$C$75,2,FALSE),VLOOKUP(L503,'calcolo CAT 2022'!$A$1:$C$75,3,FALSE))</f>
        <v>SF45</v>
      </c>
      <c r="H503" s="17" t="s">
        <v>447</v>
      </c>
      <c r="I503" s="48">
        <v>698</v>
      </c>
      <c r="J503" s="12" t="s">
        <v>895</v>
      </c>
      <c r="K503" s="9" t="s">
        <v>896</v>
      </c>
      <c r="L503" s="15">
        <f t="shared" si="66"/>
        <v>1975</v>
      </c>
    </row>
    <row r="504" spans="1:12" ht="30" customHeight="1">
      <c r="A504" s="6">
        <f t="shared" si="64"/>
        <v>503</v>
      </c>
      <c r="B504" s="3" t="s">
        <v>1773</v>
      </c>
      <c r="C504" s="32" t="s">
        <v>648</v>
      </c>
      <c r="D504" s="5">
        <v>19885</v>
      </c>
      <c r="E504" s="34" t="s">
        <v>751</v>
      </c>
      <c r="F504" s="24" t="s">
        <v>752</v>
      </c>
      <c r="G504" s="4" t="str">
        <f>IF(K504="M",VLOOKUP(L504,'calcolo CAT 2022'!$A$1:$C$75,2,FALSE),VLOOKUP(L504,'calcolo CAT 2022'!$A$1:$C$75,3,FALSE))</f>
        <v>SM65</v>
      </c>
      <c r="H504" s="17" t="s">
        <v>447</v>
      </c>
      <c r="I504" s="11">
        <v>736</v>
      </c>
      <c r="J504" s="12" t="s">
        <v>887</v>
      </c>
      <c r="K504" s="9" t="s">
        <v>669</v>
      </c>
      <c r="L504" s="15">
        <f t="shared" si="66"/>
        <v>1954</v>
      </c>
    </row>
    <row r="505" spans="1:12" ht="30" customHeight="1">
      <c r="A505" s="6">
        <f t="shared" si="64"/>
        <v>504</v>
      </c>
      <c r="B505" s="3" t="s">
        <v>49</v>
      </c>
      <c r="C505" s="22" t="s">
        <v>1150</v>
      </c>
      <c r="D505" s="5">
        <v>22574</v>
      </c>
      <c r="E505" s="3" t="s">
        <v>1680</v>
      </c>
      <c r="F505" s="3" t="s">
        <v>713</v>
      </c>
      <c r="G505" s="4" t="str">
        <f>IF(K505="M",VLOOKUP(L505,'calcolo CAT 2022'!$A$1:$C$75,2,FALSE),VLOOKUP(L505,'calcolo CAT 2022'!$A$1:$C$75,3,FALSE))</f>
        <v>SF60</v>
      </c>
      <c r="H505" s="17" t="s">
        <v>447</v>
      </c>
      <c r="I505" s="11">
        <v>458</v>
      </c>
      <c r="J505" s="12" t="s">
        <v>1829</v>
      </c>
      <c r="K505" s="9" t="s">
        <v>896</v>
      </c>
      <c r="L505" s="15">
        <f t="shared" si="66"/>
        <v>1961</v>
      </c>
    </row>
    <row r="506" spans="1:12" ht="30" customHeight="1">
      <c r="A506" s="6">
        <f t="shared" si="64"/>
        <v>505</v>
      </c>
      <c r="B506" s="3" t="s">
        <v>1228</v>
      </c>
      <c r="C506" s="4" t="s">
        <v>233</v>
      </c>
      <c r="D506" s="5">
        <v>28378</v>
      </c>
      <c r="E506" s="2" t="s">
        <v>234</v>
      </c>
      <c r="F506" s="3" t="s">
        <v>235</v>
      </c>
      <c r="G506" s="4" t="str">
        <f>IF(K506="M",VLOOKUP(L506,'calcolo CAT 2022'!$A$1:$C$75,2,FALSE),VLOOKUP(L506,'calcolo CAT 2022'!$A$1:$C$75,3,FALSE))</f>
        <v>SM45</v>
      </c>
      <c r="H506" s="17" t="s">
        <v>447</v>
      </c>
      <c r="I506" s="11">
        <v>375</v>
      </c>
      <c r="J506" s="12" t="s">
        <v>1496</v>
      </c>
      <c r="K506" s="9" t="s">
        <v>669</v>
      </c>
      <c r="L506" s="15">
        <f t="shared" si="66"/>
        <v>1977</v>
      </c>
    </row>
    <row r="507" spans="1:12" ht="30" customHeight="1">
      <c r="A507" s="6">
        <f t="shared" si="64"/>
        <v>506</v>
      </c>
      <c r="B507" s="3" t="s">
        <v>1703</v>
      </c>
      <c r="C507" s="19" t="s">
        <v>2004</v>
      </c>
      <c r="D507" s="5">
        <v>26561</v>
      </c>
      <c r="E507" s="2" t="s">
        <v>717</v>
      </c>
      <c r="F507" s="3" t="s">
        <v>715</v>
      </c>
      <c r="G507" s="4" t="str">
        <f>IF(K507="M",VLOOKUP(L507,'calcolo CAT 2022'!$A$1:$C$75,2,FALSE),VLOOKUP(L507,'calcolo CAT 2022'!$A$1:$C$75,3,FALSE))</f>
        <v>SF50</v>
      </c>
      <c r="H507" s="17" t="s">
        <v>447</v>
      </c>
      <c r="I507" s="48">
        <v>743</v>
      </c>
      <c r="J507" s="12" t="s">
        <v>448</v>
      </c>
      <c r="K507" s="9" t="s">
        <v>896</v>
      </c>
      <c r="L507" s="15">
        <f>IF(D507=0," ",YEAR(D507))</f>
        <v>1972</v>
      </c>
    </row>
    <row r="508" spans="1:12" ht="30" customHeight="1">
      <c r="A508" s="6">
        <f t="shared" si="64"/>
        <v>507</v>
      </c>
      <c r="B508" s="3" t="s">
        <v>485</v>
      </c>
      <c r="C508" s="4" t="s">
        <v>1550</v>
      </c>
      <c r="D508" s="5">
        <v>26291</v>
      </c>
      <c r="E508" s="3"/>
      <c r="F508" s="3"/>
      <c r="G508" s="4" t="str">
        <f>IF(K508="M",VLOOKUP(L508,'calcolo CAT 2022'!$A$1:$C$75,2,FALSE),VLOOKUP(L508,'calcolo CAT 2022'!$A$1:$C$75,3,FALSE))</f>
        <v>SM50</v>
      </c>
      <c r="H508" s="17" t="s">
        <v>447</v>
      </c>
      <c r="I508" s="11">
        <v>342</v>
      </c>
      <c r="J508" s="21" t="s">
        <v>1215</v>
      </c>
      <c r="K508" s="9" t="s">
        <v>669</v>
      </c>
      <c r="L508" s="15">
        <f>IF(D508=0," ",YEAR(D508))</f>
        <v>1971</v>
      </c>
    </row>
    <row r="509" spans="1:12" ht="30" customHeight="1">
      <c r="A509" s="6">
        <f t="shared" si="64"/>
        <v>508</v>
      </c>
      <c r="B509" s="3" t="s">
        <v>945</v>
      </c>
      <c r="C509" s="22" t="s">
        <v>1914</v>
      </c>
      <c r="D509" s="5">
        <v>28699</v>
      </c>
      <c r="E509" s="3" t="s">
        <v>1915</v>
      </c>
      <c r="F509" s="3" t="s">
        <v>1133</v>
      </c>
      <c r="G509" s="4" t="str">
        <f>IF(K509="M",VLOOKUP(L509,'calcolo CAT 2022'!$A$1:$C$75,2,FALSE),VLOOKUP(L509,'calcolo CAT 2022'!$A$1:$C$75,3,FALSE))</f>
        <v>SF40</v>
      </c>
      <c r="H509" s="17" t="s">
        <v>447</v>
      </c>
      <c r="I509" s="11">
        <v>687</v>
      </c>
      <c r="J509" s="12" t="s">
        <v>1027</v>
      </c>
      <c r="K509" s="9" t="s">
        <v>896</v>
      </c>
      <c r="L509" s="15">
        <f>IF(D509=0," ",YEAR(D509))</f>
        <v>1978</v>
      </c>
    </row>
    <row r="510" spans="1:12" ht="30" customHeight="1">
      <c r="A510" s="6">
        <f t="shared" si="64"/>
        <v>509</v>
      </c>
      <c r="B510" s="3" t="s">
        <v>766</v>
      </c>
      <c r="C510" s="4" t="s">
        <v>762</v>
      </c>
      <c r="D510" s="5">
        <v>27122</v>
      </c>
      <c r="E510" s="2" t="s">
        <v>763</v>
      </c>
      <c r="F510" s="3" t="s">
        <v>833</v>
      </c>
      <c r="G510" s="4" t="str">
        <f>IF(K510="M",VLOOKUP(L510,'calcolo CAT 2022'!$A$1:$C$75,2,FALSE),VLOOKUP(L510,'calcolo CAT 2022'!$A$1:$C$75,3,FALSE))</f>
        <v>SM45</v>
      </c>
      <c r="H510" s="17" t="s">
        <v>447</v>
      </c>
      <c r="I510" s="11">
        <v>128</v>
      </c>
      <c r="J510" s="12" t="s">
        <v>452</v>
      </c>
      <c r="K510" s="9" t="s">
        <v>669</v>
      </c>
      <c r="L510" s="15">
        <f>IF(D510=0," ",YEAR(D510))</f>
        <v>1974</v>
      </c>
    </row>
    <row r="511" spans="1:12" ht="30" customHeight="1">
      <c r="A511" s="6">
        <f t="shared" si="64"/>
        <v>510</v>
      </c>
      <c r="B511" s="3" t="s">
        <v>1879</v>
      </c>
      <c r="C511" s="19" t="s">
        <v>1946</v>
      </c>
      <c r="D511" s="5">
        <v>29829</v>
      </c>
      <c r="E511" s="3" t="s">
        <v>1880</v>
      </c>
      <c r="F511" s="3" t="s">
        <v>1156</v>
      </c>
      <c r="G511" s="4" t="str">
        <f>IF(K511="M",VLOOKUP(L511,'calcolo CAT 2022'!$A$1:$C$75,2,FALSE),VLOOKUP(L511,'calcolo CAT 2022'!$A$1:$C$75,3,FALSE))</f>
        <v>SF40</v>
      </c>
      <c r="H511" s="17" t="s">
        <v>447</v>
      </c>
      <c r="I511" s="11">
        <v>789</v>
      </c>
      <c r="J511" s="12" t="s">
        <v>448</v>
      </c>
      <c r="K511" s="9" t="s">
        <v>896</v>
      </c>
      <c r="L511" s="15">
        <f>IF(D511=0," ",YEAR(D511))</f>
        <v>1981</v>
      </c>
    </row>
    <row r="512" spans="1:12" ht="30" customHeight="1">
      <c r="A512" s="6">
        <f t="shared" si="64"/>
        <v>511</v>
      </c>
      <c r="B512" s="3" t="s">
        <v>766</v>
      </c>
      <c r="C512" s="19" t="s">
        <v>759</v>
      </c>
      <c r="D512" s="5">
        <v>27693</v>
      </c>
      <c r="E512" s="3" t="s">
        <v>760</v>
      </c>
      <c r="F512" s="3" t="s">
        <v>1156</v>
      </c>
      <c r="G512" s="4" t="str">
        <f>IF(K512="M",VLOOKUP(L512,'calcolo CAT 2022'!$A$1:$C$75,2,FALSE),VLOOKUP(L512,'calcolo CAT 2022'!$A$1:$C$75,3,FALSE))</f>
        <v>SF45</v>
      </c>
      <c r="H512" s="17" t="s">
        <v>447</v>
      </c>
      <c r="I512" s="11">
        <v>274</v>
      </c>
      <c r="J512" s="12" t="s">
        <v>887</v>
      </c>
      <c r="K512" s="9" t="s">
        <v>896</v>
      </c>
      <c r="L512" s="15">
        <f aca="true" t="shared" si="67" ref="L512:L519">IF(D512=0," ",YEAR(D512))</f>
        <v>1975</v>
      </c>
    </row>
    <row r="513" spans="1:12" ht="30" customHeight="1">
      <c r="A513" s="6">
        <f t="shared" si="64"/>
        <v>512</v>
      </c>
      <c r="B513" s="3" t="s">
        <v>766</v>
      </c>
      <c r="C513" s="13" t="s">
        <v>2012</v>
      </c>
      <c r="D513" s="5">
        <v>24513</v>
      </c>
      <c r="E513" s="3" t="s">
        <v>489</v>
      </c>
      <c r="F513" s="3" t="s">
        <v>1156</v>
      </c>
      <c r="G513" s="4" t="str">
        <f>IF(K513="M",VLOOKUP(L513,'calcolo CAT 2022'!$A$1:$C$75,2,FALSE),VLOOKUP(L513,'calcolo CAT 2022'!$A$1:$C$75,3,FALSE))</f>
        <v>SM55</v>
      </c>
      <c r="H513" s="17" t="s">
        <v>447</v>
      </c>
      <c r="I513" s="11">
        <v>275</v>
      </c>
      <c r="J513" s="12" t="s">
        <v>448</v>
      </c>
      <c r="K513" s="9" t="s">
        <v>669</v>
      </c>
      <c r="L513" s="15">
        <f t="shared" si="67"/>
        <v>1967</v>
      </c>
    </row>
    <row r="514" spans="1:12" ht="30" customHeight="1">
      <c r="A514" s="6">
        <f t="shared" si="64"/>
        <v>513</v>
      </c>
      <c r="B514" s="3" t="s">
        <v>1646</v>
      </c>
      <c r="C514" s="4" t="s">
        <v>1654</v>
      </c>
      <c r="D514" s="5">
        <v>24631</v>
      </c>
      <c r="E514" s="2" t="s">
        <v>1229</v>
      </c>
      <c r="F514" s="3" t="s">
        <v>1962</v>
      </c>
      <c r="G514" s="4" t="str">
        <f>IF(K514="M",VLOOKUP(L514,'calcolo CAT 2022'!$A$1:$C$75,2,FALSE),VLOOKUP(L514,'calcolo CAT 2022'!$A$1:$C$75,3,FALSE))</f>
        <v>SM55</v>
      </c>
      <c r="H514" s="17" t="s">
        <v>447</v>
      </c>
      <c r="I514" s="48">
        <v>707</v>
      </c>
      <c r="J514" s="12" t="s">
        <v>895</v>
      </c>
      <c r="K514" s="9" t="s">
        <v>669</v>
      </c>
      <c r="L514" s="15">
        <f t="shared" si="67"/>
        <v>1967</v>
      </c>
    </row>
    <row r="515" spans="1:12" ht="30" customHeight="1">
      <c r="A515" s="6">
        <f t="shared" si="64"/>
        <v>514</v>
      </c>
      <c r="B515" s="3" t="s">
        <v>925</v>
      </c>
      <c r="C515" s="13" t="s">
        <v>1938</v>
      </c>
      <c r="D515" s="5">
        <v>30927</v>
      </c>
      <c r="E515" s="2" t="s">
        <v>2022</v>
      </c>
      <c r="F515" s="3" t="s">
        <v>886</v>
      </c>
      <c r="G515" s="4" t="str">
        <f>IF(K515="M",VLOOKUP(L515,'calcolo CAT 2022'!$A$1:$C$75,2,FALSE),VLOOKUP(L515,'calcolo CAT 2022'!$A$1:$C$75,3,FALSE))</f>
        <v>SM35</v>
      </c>
      <c r="H515" s="17" t="s">
        <v>447</v>
      </c>
      <c r="I515" s="11">
        <v>88</v>
      </c>
      <c r="J515" s="12" t="s">
        <v>256</v>
      </c>
      <c r="K515" s="9" t="s">
        <v>669</v>
      </c>
      <c r="L515" s="15">
        <f t="shared" si="67"/>
        <v>1984</v>
      </c>
    </row>
    <row r="516" spans="1:12" ht="30" customHeight="1">
      <c r="A516" s="6">
        <f t="shared" si="64"/>
        <v>515</v>
      </c>
      <c r="B516" s="3" t="s">
        <v>1965</v>
      </c>
      <c r="C516" s="4" t="s">
        <v>1966</v>
      </c>
      <c r="D516" s="5">
        <v>28208</v>
      </c>
      <c r="E516" s="3" t="s">
        <v>1967</v>
      </c>
      <c r="F516" s="3" t="s">
        <v>1964</v>
      </c>
      <c r="G516" s="4" t="str">
        <f>IF(K516="M",VLOOKUP(L516,'calcolo CAT 2022'!$A$1:$C$75,2,FALSE),VLOOKUP(L516,'calcolo CAT 2022'!$A$1:$C$75,3,FALSE))</f>
        <v>SM45</v>
      </c>
      <c r="H516" s="17" t="s">
        <v>447</v>
      </c>
      <c r="I516" s="48">
        <v>570</v>
      </c>
      <c r="J516" s="12" t="s">
        <v>1027</v>
      </c>
      <c r="K516" s="9" t="s">
        <v>669</v>
      </c>
      <c r="L516" s="15">
        <f t="shared" si="67"/>
        <v>1977</v>
      </c>
    </row>
    <row r="517" spans="1:12" ht="30" customHeight="1">
      <c r="A517" s="6">
        <f t="shared" si="64"/>
        <v>516</v>
      </c>
      <c r="B517" s="3" t="s">
        <v>1228</v>
      </c>
      <c r="C517" s="4" t="s">
        <v>236</v>
      </c>
      <c r="D517" s="5">
        <v>22789</v>
      </c>
      <c r="E517" s="3" t="s">
        <v>237</v>
      </c>
      <c r="F517" s="3" t="s">
        <v>1213</v>
      </c>
      <c r="G517" s="4" t="str">
        <f>IF(K517="M",VLOOKUP(L517,'calcolo CAT 2022'!$A$1:$C$75,2,FALSE),VLOOKUP(L517,'calcolo CAT 2022'!$A$1:$C$75,3,FALSE))</f>
        <v>SM60</v>
      </c>
      <c r="H517" s="17" t="s">
        <v>447</v>
      </c>
      <c r="I517" s="11">
        <v>376</v>
      </c>
      <c r="J517" s="12" t="s">
        <v>448</v>
      </c>
      <c r="K517" s="9" t="s">
        <v>669</v>
      </c>
      <c r="L517" s="15">
        <f t="shared" si="67"/>
        <v>1962</v>
      </c>
    </row>
    <row r="518" spans="1:12" ht="30" customHeight="1">
      <c r="A518" s="6">
        <f t="shared" si="64"/>
        <v>517</v>
      </c>
      <c r="B518" s="3" t="s">
        <v>945</v>
      </c>
      <c r="C518" s="4" t="s">
        <v>127</v>
      </c>
      <c r="D518" s="5">
        <v>23965</v>
      </c>
      <c r="E518" s="2" t="s">
        <v>958</v>
      </c>
      <c r="F518" s="3" t="s">
        <v>665</v>
      </c>
      <c r="G518" s="4" t="str">
        <f>IF(K518="M",VLOOKUP(L518,'calcolo CAT 2022'!$A$1:$C$75,2,FALSE),VLOOKUP(L518,'calcolo CAT 2022'!$A$1:$C$75,3,FALSE))</f>
        <v>SM55</v>
      </c>
      <c r="H518" s="17" t="s">
        <v>447</v>
      </c>
      <c r="I518" s="48">
        <v>609</v>
      </c>
      <c r="J518" s="12" t="s">
        <v>448</v>
      </c>
      <c r="K518" s="9" t="s">
        <v>669</v>
      </c>
      <c r="L518" s="15">
        <f t="shared" si="67"/>
        <v>1965</v>
      </c>
    </row>
    <row r="519" spans="1:12" ht="30" customHeight="1">
      <c r="A519" s="6">
        <f t="shared" si="64"/>
        <v>518</v>
      </c>
      <c r="B519" s="3" t="s">
        <v>1773</v>
      </c>
      <c r="C519" s="4" t="s">
        <v>589</v>
      </c>
      <c r="D519" s="5">
        <v>25650</v>
      </c>
      <c r="E519" s="3"/>
      <c r="F519" s="3" t="s">
        <v>1041</v>
      </c>
      <c r="G519" s="4" t="str">
        <f>IF(K519="M",VLOOKUP(L519,'calcolo CAT 2022'!$A$1:$C$75,2,FALSE),VLOOKUP(L519,'calcolo CAT 2022'!$A$1:$C$75,3,FALSE))</f>
        <v>SM50</v>
      </c>
      <c r="H519" s="17" t="s">
        <v>447</v>
      </c>
      <c r="I519" s="11">
        <v>512</v>
      </c>
      <c r="J519" s="12" t="s">
        <v>1204</v>
      </c>
      <c r="K519" s="9" t="s">
        <v>669</v>
      </c>
      <c r="L519" s="15">
        <f t="shared" si="67"/>
        <v>1970</v>
      </c>
    </row>
    <row r="520" spans="1:12" ht="30" customHeight="1">
      <c r="A520" s="6">
        <f t="shared" si="64"/>
        <v>519</v>
      </c>
      <c r="B520" s="3" t="s">
        <v>766</v>
      </c>
      <c r="C520" s="13" t="s">
        <v>490</v>
      </c>
      <c r="D520" s="5">
        <v>27636</v>
      </c>
      <c r="E520" s="3" t="s">
        <v>491</v>
      </c>
      <c r="F520" s="3" t="s">
        <v>1156</v>
      </c>
      <c r="G520" s="4" t="str">
        <f>IF(K520="M",VLOOKUP(L520,'calcolo CAT 2022'!$A$1:$C$75,2,FALSE),VLOOKUP(L520,'calcolo CAT 2022'!$A$1:$C$75,3,FALSE))</f>
        <v>SM45</v>
      </c>
      <c r="H520" s="17" t="s">
        <v>447</v>
      </c>
      <c r="I520" s="11">
        <v>276</v>
      </c>
      <c r="J520" s="21" t="s">
        <v>1215</v>
      </c>
      <c r="K520" s="9" t="s">
        <v>669</v>
      </c>
      <c r="L520" s="15">
        <f aca="true" t="shared" si="68" ref="L520:L526">IF(D520=0," ",YEAR(D520))</f>
        <v>1975</v>
      </c>
    </row>
    <row r="521" spans="1:12" ht="30" customHeight="1">
      <c r="A521" s="6">
        <f t="shared" si="64"/>
        <v>520</v>
      </c>
      <c r="B521" s="3" t="s">
        <v>1831</v>
      </c>
      <c r="C521" s="4" t="s">
        <v>492</v>
      </c>
      <c r="D521" s="5">
        <v>22633</v>
      </c>
      <c r="E521" s="3" t="s">
        <v>493</v>
      </c>
      <c r="F521" s="3" t="s">
        <v>1156</v>
      </c>
      <c r="G521" s="4" t="str">
        <f>IF(K521="M",VLOOKUP(L521,'calcolo CAT 2022'!$A$1:$C$75,2,FALSE),VLOOKUP(L521,'calcolo CAT 2022'!$A$1:$C$75,3,FALSE))</f>
        <v>SM60</v>
      </c>
      <c r="H521" s="17" t="s">
        <v>447</v>
      </c>
      <c r="I521" s="11">
        <v>277</v>
      </c>
      <c r="J521" s="12" t="s">
        <v>448</v>
      </c>
      <c r="K521" s="9" t="s">
        <v>669</v>
      </c>
      <c r="L521" s="15">
        <f t="shared" si="68"/>
        <v>1961</v>
      </c>
    </row>
    <row r="522" spans="1:12" ht="30" customHeight="1">
      <c r="A522" s="6">
        <f t="shared" si="64"/>
        <v>521</v>
      </c>
      <c r="B522" s="3" t="s">
        <v>406</v>
      </c>
      <c r="C522" s="4" t="s">
        <v>407</v>
      </c>
      <c r="D522" s="5">
        <v>19823</v>
      </c>
      <c r="E522" s="2" t="s">
        <v>591</v>
      </c>
      <c r="F522" s="3" t="s">
        <v>592</v>
      </c>
      <c r="G522" s="4" t="str">
        <f>IF(K522="M",VLOOKUP(L522,'calcolo CAT 2022'!$A$1:$C$75,2,FALSE),VLOOKUP(L522,'calcolo CAT 2022'!$A$1:$C$75,3,FALSE))</f>
        <v>SM65</v>
      </c>
      <c r="H522" s="17" t="s">
        <v>447</v>
      </c>
      <c r="I522" s="11">
        <v>151</v>
      </c>
      <c r="J522" s="12" t="s">
        <v>448</v>
      </c>
      <c r="K522" s="9" t="s">
        <v>669</v>
      </c>
      <c r="L522" s="15">
        <f t="shared" si="68"/>
        <v>1954</v>
      </c>
    </row>
    <row r="523" spans="1:12" ht="30" customHeight="1">
      <c r="A523" s="6">
        <f t="shared" si="64"/>
        <v>522</v>
      </c>
      <c r="B523" s="3" t="s">
        <v>1724</v>
      </c>
      <c r="C523" s="23" t="s">
        <v>1725</v>
      </c>
      <c r="D523" s="5">
        <v>28531</v>
      </c>
      <c r="E523" s="3" t="s">
        <v>1776</v>
      </c>
      <c r="F523" s="3" t="s">
        <v>247</v>
      </c>
      <c r="G523" s="4" t="str">
        <f>IF(K523="M",VLOOKUP(L523,'calcolo CAT 2022'!$A$1:$C$75,2,FALSE),VLOOKUP(L523,'calcolo CAT 2022'!$A$1:$C$75,3,FALSE))</f>
        <v>SM40</v>
      </c>
      <c r="H523" s="17" t="s">
        <v>447</v>
      </c>
      <c r="I523" s="48">
        <v>227</v>
      </c>
      <c r="J523" s="12" t="s">
        <v>448</v>
      </c>
      <c r="K523" s="9" t="s">
        <v>669</v>
      </c>
      <c r="L523" s="15">
        <f t="shared" si="68"/>
        <v>1978</v>
      </c>
    </row>
    <row r="524" spans="1:12" ht="30" customHeight="1">
      <c r="A524" s="6">
        <f t="shared" si="64"/>
        <v>523</v>
      </c>
      <c r="B524" s="3" t="s">
        <v>1831</v>
      </c>
      <c r="C524" s="4" t="s">
        <v>1604</v>
      </c>
      <c r="D524" s="5">
        <v>21472</v>
      </c>
      <c r="E524" s="2" t="s">
        <v>966</v>
      </c>
      <c r="F524" s="3" t="s">
        <v>1156</v>
      </c>
      <c r="G524" s="4" t="str">
        <f>IF(K524="M",VLOOKUP(L524,'calcolo CAT 2022'!$A$1:$C$75,2,FALSE),VLOOKUP(L524,'calcolo CAT 2022'!$A$1:$C$75,3,FALSE))</f>
        <v>SM60</v>
      </c>
      <c r="H524" s="18" t="s">
        <v>458</v>
      </c>
      <c r="I524" s="48">
        <v>200</v>
      </c>
      <c r="J524" s="21" t="s">
        <v>1215</v>
      </c>
      <c r="K524" s="9" t="s">
        <v>669</v>
      </c>
      <c r="L524" s="15">
        <f t="shared" si="68"/>
        <v>1958</v>
      </c>
    </row>
    <row r="525" spans="1:13" ht="30" customHeight="1">
      <c r="A525" s="6">
        <f t="shared" si="64"/>
        <v>524</v>
      </c>
      <c r="B525" s="3" t="s">
        <v>1203</v>
      </c>
      <c r="C525" s="4" t="s">
        <v>1063</v>
      </c>
      <c r="D525" s="5">
        <v>26214</v>
      </c>
      <c r="E525" s="3" t="s">
        <v>1064</v>
      </c>
      <c r="F525" s="3" t="s">
        <v>1065</v>
      </c>
      <c r="G525" s="4" t="str">
        <f>IF(K525="M",VLOOKUP(L525,'calcolo CAT 2022'!$A$1:$C$75,2,FALSE),VLOOKUP(L525,'calcolo CAT 2022'!$A$1:$C$75,3,FALSE))</f>
        <v>SM50</v>
      </c>
      <c r="H525" s="17" t="s">
        <v>447</v>
      </c>
      <c r="I525" s="11">
        <v>214</v>
      </c>
      <c r="J525" s="21" t="s">
        <v>1829</v>
      </c>
      <c r="K525" s="9" t="s">
        <v>669</v>
      </c>
      <c r="L525" s="15">
        <f t="shared" si="68"/>
        <v>1971</v>
      </c>
      <c r="M525"/>
    </row>
    <row r="526" spans="1:12" ht="30" customHeight="1">
      <c r="A526" s="6">
        <f t="shared" si="64"/>
        <v>525</v>
      </c>
      <c r="B526" s="29" t="s">
        <v>792</v>
      </c>
      <c r="C526" s="13" t="s">
        <v>2003</v>
      </c>
      <c r="D526" s="5">
        <v>23744</v>
      </c>
      <c r="E526" s="2" t="s">
        <v>716</v>
      </c>
      <c r="F526" s="3" t="s">
        <v>715</v>
      </c>
      <c r="G526" s="4" t="str">
        <f>IF(K526="M",VLOOKUP(L526,'calcolo CAT 2022'!$A$1:$C$75,2,FALSE),VLOOKUP(L526,'calcolo CAT 2022'!$A$1:$C$75,3,FALSE))</f>
        <v>SM55</v>
      </c>
      <c r="H526" s="17" t="s">
        <v>447</v>
      </c>
      <c r="I526" s="11">
        <v>744</v>
      </c>
      <c r="J526" s="12" t="s">
        <v>448</v>
      </c>
      <c r="K526" s="9" t="s">
        <v>669</v>
      </c>
      <c r="L526" s="15">
        <f t="shared" si="68"/>
        <v>1965</v>
      </c>
    </row>
    <row r="527" spans="1:12" ht="30" customHeight="1">
      <c r="A527" s="6">
        <f t="shared" si="64"/>
        <v>526</v>
      </c>
      <c r="B527" s="3" t="s">
        <v>1210</v>
      </c>
      <c r="C527" s="4" t="s">
        <v>1531</v>
      </c>
      <c r="D527" s="5">
        <v>22475</v>
      </c>
      <c r="E527" s="2"/>
      <c r="F527" s="3" t="s">
        <v>552</v>
      </c>
      <c r="G527" s="4" t="str">
        <f>IF(K527="M",VLOOKUP(L527,'calcolo CAT 2022'!$A$1:$C$75,2,FALSE),VLOOKUP(L527,'calcolo CAT 2022'!$A$1:$C$75,3,FALSE))</f>
        <v>SM60</v>
      </c>
      <c r="H527" s="14" t="s">
        <v>1539</v>
      </c>
      <c r="I527" s="11">
        <v>66</v>
      </c>
      <c r="J527" s="12" t="s">
        <v>551</v>
      </c>
      <c r="K527" s="9" t="s">
        <v>669</v>
      </c>
      <c r="L527" s="15">
        <f>IF(D527=0," ",YEAR(D527))</f>
        <v>1961</v>
      </c>
    </row>
    <row r="528" spans="1:12" ht="30" customHeight="1">
      <c r="A528" s="6">
        <f t="shared" si="64"/>
        <v>527</v>
      </c>
      <c r="B528" s="3" t="s">
        <v>49</v>
      </c>
      <c r="C528" s="19" t="s">
        <v>903</v>
      </c>
      <c r="D528" s="5">
        <v>29684</v>
      </c>
      <c r="E528" s="2" t="s">
        <v>904</v>
      </c>
      <c r="F528" s="3" t="s">
        <v>142</v>
      </c>
      <c r="G528" s="4" t="str">
        <f>IF(K528="M",VLOOKUP(L528,'calcolo CAT 2022'!$A$1:$C$75,2,FALSE),VLOOKUP(L528,'calcolo CAT 2022'!$A$1:$C$75,3,FALSE))</f>
        <v>SF40</v>
      </c>
      <c r="H528" s="17" t="s">
        <v>447</v>
      </c>
      <c r="I528" s="11">
        <v>525</v>
      </c>
      <c r="J528" s="12" t="s">
        <v>887</v>
      </c>
      <c r="K528" s="9" t="s">
        <v>896</v>
      </c>
      <c r="L528" s="15">
        <f>IF(D528=0," ",YEAR(D528))</f>
        <v>1981</v>
      </c>
    </row>
    <row r="529" spans="1:12" ht="30" customHeight="1">
      <c r="A529" s="6">
        <f t="shared" si="64"/>
        <v>528</v>
      </c>
      <c r="B529" s="3" t="s">
        <v>766</v>
      </c>
      <c r="C529" s="13" t="s">
        <v>180</v>
      </c>
      <c r="D529" s="5">
        <v>24547</v>
      </c>
      <c r="E529" s="3" t="s">
        <v>181</v>
      </c>
      <c r="F529" s="3" t="s">
        <v>1156</v>
      </c>
      <c r="G529" s="4" t="str">
        <f>IF(K529="M",VLOOKUP(L529,'calcolo CAT 2022'!$A$1:$C$75,2,FALSE),VLOOKUP(L529,'calcolo CAT 2022'!$A$1:$C$75,3,FALSE))</f>
        <v>SM55</v>
      </c>
      <c r="H529" s="20" t="s">
        <v>1824</v>
      </c>
      <c r="I529" s="11">
        <v>278</v>
      </c>
      <c r="J529" s="21" t="s">
        <v>1027</v>
      </c>
      <c r="K529" s="9" t="s">
        <v>669</v>
      </c>
      <c r="L529" s="15">
        <f aca="true" t="shared" si="69" ref="L529:L536">IF(D529=0," ",YEAR(D529))</f>
        <v>1967</v>
      </c>
    </row>
    <row r="530" spans="1:12" ht="30" customHeight="1">
      <c r="A530" s="6">
        <f t="shared" si="64"/>
        <v>529</v>
      </c>
      <c r="B530" s="3" t="s">
        <v>940</v>
      </c>
      <c r="C530" s="4" t="s">
        <v>1364</v>
      </c>
      <c r="D530" s="5">
        <v>33254</v>
      </c>
      <c r="E530" s="3" t="s">
        <v>1365</v>
      </c>
      <c r="F530" s="3" t="s">
        <v>1589</v>
      </c>
      <c r="G530" s="4" t="str">
        <f>IF(K530="M",VLOOKUP(L530,'calcolo CAT 2022'!$A$1:$C$75,2,FALSE),VLOOKUP(L530,'calcolo CAT 2022'!$A$1:$C$75,3,FALSE))</f>
        <v>SM</v>
      </c>
      <c r="H530" s="17" t="s">
        <v>447</v>
      </c>
      <c r="I530" s="48">
        <v>153</v>
      </c>
      <c r="J530" s="12" t="s">
        <v>58</v>
      </c>
      <c r="K530" s="9" t="s">
        <v>669</v>
      </c>
      <c r="L530" s="15">
        <f t="shared" si="69"/>
        <v>1991</v>
      </c>
    </row>
    <row r="531" spans="1:12" ht="30" customHeight="1">
      <c r="A531" s="6">
        <f t="shared" si="64"/>
        <v>530</v>
      </c>
      <c r="B531" s="3" t="s">
        <v>784</v>
      </c>
      <c r="C531" s="19" t="s">
        <v>459</v>
      </c>
      <c r="D531" s="5">
        <v>22461</v>
      </c>
      <c r="E531" s="2" t="s">
        <v>460</v>
      </c>
      <c r="F531" s="3" t="s">
        <v>461</v>
      </c>
      <c r="G531" s="4" t="str">
        <f>IF(K531="M",VLOOKUP(L531,'calcolo CAT 2022'!$A$1:$C$75,2,FALSE),VLOOKUP(L531,'calcolo CAT 2022'!$A$1:$C$75,3,FALSE))</f>
        <v>SF60</v>
      </c>
      <c r="H531" s="17" t="s">
        <v>447</v>
      </c>
      <c r="I531" s="11">
        <v>439</v>
      </c>
      <c r="J531" s="12" t="s">
        <v>448</v>
      </c>
      <c r="K531" s="9" t="s">
        <v>896</v>
      </c>
      <c r="L531" s="15">
        <f t="shared" si="69"/>
        <v>1961</v>
      </c>
    </row>
    <row r="532" spans="1:12" ht="30" customHeight="1">
      <c r="A532" s="6">
        <f t="shared" si="64"/>
        <v>531</v>
      </c>
      <c r="B532" s="3" t="s">
        <v>1831</v>
      </c>
      <c r="C532" s="13" t="s">
        <v>182</v>
      </c>
      <c r="D532" s="5">
        <v>28255</v>
      </c>
      <c r="E532" s="2" t="s">
        <v>183</v>
      </c>
      <c r="F532" s="3" t="s">
        <v>1156</v>
      </c>
      <c r="G532" s="4" t="str">
        <f>IF(K532="M",VLOOKUP(L532,'calcolo CAT 2022'!$A$1:$C$75,2,FALSE),VLOOKUP(L532,'calcolo CAT 2022'!$A$1:$C$75,3,FALSE))</f>
        <v>SM45</v>
      </c>
      <c r="H532" s="17" t="s">
        <v>447</v>
      </c>
      <c r="I532" s="48">
        <v>279</v>
      </c>
      <c r="J532" s="12" t="s">
        <v>448</v>
      </c>
      <c r="K532" s="9" t="s">
        <v>669</v>
      </c>
      <c r="L532" s="15">
        <f t="shared" si="69"/>
        <v>1977</v>
      </c>
    </row>
    <row r="533" spans="1:13" ht="30" customHeight="1">
      <c r="A533" s="6">
        <f t="shared" si="64"/>
        <v>532</v>
      </c>
      <c r="B533" s="3" t="s">
        <v>703</v>
      </c>
      <c r="C533" s="4" t="s">
        <v>704</v>
      </c>
      <c r="D533" s="5">
        <v>22263</v>
      </c>
      <c r="E533" s="3" t="s">
        <v>705</v>
      </c>
      <c r="F533" s="3" t="s">
        <v>1156</v>
      </c>
      <c r="G533" s="4" t="str">
        <f>IF(K533="M",VLOOKUP(L533,'calcolo CAT 2022'!$A$1:$C$75,2,FALSE),VLOOKUP(L533,'calcolo CAT 2022'!$A$1:$C$75,3,FALSE))</f>
        <v>SM60</v>
      </c>
      <c r="H533" s="17" t="s">
        <v>447</v>
      </c>
      <c r="I533" s="11">
        <v>309</v>
      </c>
      <c r="J533" s="21" t="s">
        <v>887</v>
      </c>
      <c r="K533" s="9" t="s">
        <v>669</v>
      </c>
      <c r="L533" s="15">
        <f t="shared" si="69"/>
        <v>1960</v>
      </c>
      <c r="M533"/>
    </row>
    <row r="534" spans="1:12" ht="30" customHeight="1">
      <c r="A534" s="6">
        <f t="shared" si="64"/>
        <v>533</v>
      </c>
      <c r="B534" s="3" t="s">
        <v>1831</v>
      </c>
      <c r="C534" s="4" t="s">
        <v>1931</v>
      </c>
      <c r="D534" s="5">
        <v>30345</v>
      </c>
      <c r="E534" s="3" t="s">
        <v>1932</v>
      </c>
      <c r="F534" s="3" t="s">
        <v>1156</v>
      </c>
      <c r="G534" s="4" t="str">
        <f>IF(K534="M",VLOOKUP(L534,'calcolo CAT 2022'!$A$1:$C$75,2,FALSE),VLOOKUP(L534,'calcolo CAT 2022'!$A$1:$C$75,3,FALSE))</f>
        <v>SM35</v>
      </c>
      <c r="H534" s="17" t="s">
        <v>447</v>
      </c>
      <c r="I534" s="11">
        <v>280</v>
      </c>
      <c r="J534" s="12" t="s">
        <v>448</v>
      </c>
      <c r="K534" s="9" t="s">
        <v>669</v>
      </c>
      <c r="L534" s="15">
        <f t="shared" si="69"/>
        <v>1983</v>
      </c>
    </row>
    <row r="535" spans="1:12" ht="30" customHeight="1">
      <c r="A535" s="6">
        <f t="shared" si="64"/>
        <v>534</v>
      </c>
      <c r="B535" s="29" t="s">
        <v>1900</v>
      </c>
      <c r="C535" s="23" t="s">
        <v>86</v>
      </c>
      <c r="D535" s="30">
        <v>32118</v>
      </c>
      <c r="E535" s="3" t="s">
        <v>1170</v>
      </c>
      <c r="F535" s="3" t="s">
        <v>1328</v>
      </c>
      <c r="G535" s="4" t="str">
        <f>IF(K535="M",VLOOKUP(L535,'calcolo CAT 2022'!$A$1:$C$75,2,FALSE),VLOOKUP(L535,'calcolo CAT 2022'!$A$1:$C$75,3,FALSE))</f>
        <v>SM35</v>
      </c>
      <c r="H535" s="17" t="s">
        <v>447</v>
      </c>
      <c r="I535" s="11">
        <v>99</v>
      </c>
      <c r="J535" s="12" t="s">
        <v>448</v>
      </c>
      <c r="K535" s="9" t="s">
        <v>669</v>
      </c>
      <c r="L535" s="15">
        <f t="shared" si="69"/>
        <v>1987</v>
      </c>
    </row>
    <row r="536" spans="1:12" ht="30" customHeight="1">
      <c r="A536" s="6">
        <f t="shared" si="64"/>
        <v>535</v>
      </c>
      <c r="B536" s="29" t="s">
        <v>945</v>
      </c>
      <c r="C536" s="19" t="s">
        <v>1916</v>
      </c>
      <c r="D536" s="5">
        <v>22738</v>
      </c>
      <c r="E536" s="2" t="s">
        <v>1917</v>
      </c>
      <c r="F536" s="3" t="s">
        <v>442</v>
      </c>
      <c r="G536" s="4" t="str">
        <f>IF(K536="M",VLOOKUP(L536,'calcolo CAT 2022'!$A$1:$C$75,2,FALSE),VLOOKUP(L536,'calcolo CAT 2022'!$A$1:$C$75,3,FALSE))</f>
        <v>SF60</v>
      </c>
      <c r="H536" s="17" t="s">
        <v>447</v>
      </c>
      <c r="I536" s="48">
        <v>675</v>
      </c>
      <c r="J536" s="12" t="s">
        <v>1829</v>
      </c>
      <c r="K536" s="9" t="s">
        <v>896</v>
      </c>
      <c r="L536" s="15">
        <f t="shared" si="69"/>
        <v>1962</v>
      </c>
    </row>
    <row r="537" spans="1:13" ht="30" customHeight="1">
      <c r="A537" s="6">
        <f t="shared" si="64"/>
        <v>536</v>
      </c>
      <c r="B537" s="29" t="s">
        <v>49</v>
      </c>
      <c r="C537" s="4" t="s">
        <v>1270</v>
      </c>
      <c r="D537" s="5">
        <v>25626</v>
      </c>
      <c r="E537" s="3" t="s">
        <v>1271</v>
      </c>
      <c r="F537" s="3" t="s">
        <v>1272</v>
      </c>
      <c r="G537" s="4" t="str">
        <f>IF(K537="M",VLOOKUP(L537,'calcolo CAT 2022'!$A$1:$C$75,2,FALSE),VLOOKUP(L537,'calcolo CAT 2022'!$A$1:$C$75,3,FALSE))</f>
        <v>SM50</v>
      </c>
      <c r="H537" s="17" t="s">
        <v>447</v>
      </c>
      <c r="I537" s="11">
        <v>503</v>
      </c>
      <c r="J537" s="12" t="s">
        <v>1204</v>
      </c>
      <c r="K537" s="9" t="s">
        <v>669</v>
      </c>
      <c r="L537" s="15">
        <f aca="true" t="shared" si="70" ref="L537:L545">IF(D537=0," ",YEAR(D537))</f>
        <v>1970</v>
      </c>
      <c r="M537"/>
    </row>
    <row r="538" spans="1:12" ht="30" customHeight="1">
      <c r="A538" s="6">
        <f t="shared" si="64"/>
        <v>537</v>
      </c>
      <c r="B538" s="3" t="s">
        <v>1831</v>
      </c>
      <c r="C538" s="4" t="s">
        <v>1933</v>
      </c>
      <c r="D538" s="5">
        <v>19186</v>
      </c>
      <c r="E538" s="2" t="s">
        <v>1934</v>
      </c>
      <c r="F538" s="3" t="s">
        <v>1156</v>
      </c>
      <c r="G538" s="4" t="str">
        <f>IF(K538="M",VLOOKUP(L538,'calcolo CAT 2022'!$A$1:$C$75,2,FALSE),VLOOKUP(L538,'calcolo CAT 2022'!$A$1:$C$75,3,FALSE))</f>
        <v>SM70</v>
      </c>
      <c r="H538" s="17" t="s">
        <v>447</v>
      </c>
      <c r="I538" s="11">
        <v>281</v>
      </c>
      <c r="J538" s="12" t="s">
        <v>1027</v>
      </c>
      <c r="K538" s="9" t="s">
        <v>669</v>
      </c>
      <c r="L538" s="15">
        <f t="shared" si="70"/>
        <v>1952</v>
      </c>
    </row>
    <row r="539" spans="1:12" ht="30" customHeight="1">
      <c r="A539" s="6">
        <f t="shared" si="64"/>
        <v>538</v>
      </c>
      <c r="B539" s="29" t="s">
        <v>793</v>
      </c>
      <c r="C539" s="13" t="s">
        <v>796</v>
      </c>
      <c r="D539" s="5">
        <v>30782</v>
      </c>
      <c r="E539" s="2" t="s">
        <v>722</v>
      </c>
      <c r="F539" s="3" t="s">
        <v>1109</v>
      </c>
      <c r="G539" s="4" t="str">
        <f>IF(K539="M",VLOOKUP(L539,'calcolo CAT 2022'!$A$1:$C$75,2,FALSE),VLOOKUP(L539,'calcolo CAT 2022'!$A$1:$C$75,3,FALSE))</f>
        <v>SM35</v>
      </c>
      <c r="H539" s="17" t="s">
        <v>447</v>
      </c>
      <c r="I539" s="11">
        <v>749</v>
      </c>
      <c r="J539" s="12" t="s">
        <v>887</v>
      </c>
      <c r="K539" s="9" t="s">
        <v>669</v>
      </c>
      <c r="L539" s="15">
        <f t="shared" si="70"/>
        <v>1984</v>
      </c>
    </row>
    <row r="540" spans="1:12" ht="30" customHeight="1">
      <c r="A540" s="6">
        <f t="shared" si="64"/>
        <v>539</v>
      </c>
      <c r="B540" s="3" t="s">
        <v>454</v>
      </c>
      <c r="C540" s="4" t="s">
        <v>455</v>
      </c>
      <c r="D540" s="5">
        <v>19111</v>
      </c>
      <c r="E540" s="2" t="s">
        <v>456</v>
      </c>
      <c r="F540" s="3" t="s">
        <v>457</v>
      </c>
      <c r="G540" s="4" t="str">
        <f>IF(K540="M",VLOOKUP(L540,'calcolo CAT 2022'!$A$1:$C$75,2,FALSE),VLOOKUP(L540,'calcolo CAT 2022'!$A$1:$C$75,3,FALSE))</f>
        <v>SM70</v>
      </c>
      <c r="H540" s="17" t="s">
        <v>447</v>
      </c>
      <c r="I540" s="11">
        <v>23</v>
      </c>
      <c r="J540" s="12" t="s">
        <v>452</v>
      </c>
      <c r="K540" s="9" t="s">
        <v>669</v>
      </c>
      <c r="L540" s="15">
        <f t="shared" si="70"/>
        <v>1952</v>
      </c>
    </row>
    <row r="541" spans="1:13" ht="30" customHeight="1">
      <c r="A541" s="6">
        <f t="shared" si="64"/>
        <v>540</v>
      </c>
      <c r="B541" s="3" t="s">
        <v>325</v>
      </c>
      <c r="C541" s="4" t="s">
        <v>209</v>
      </c>
      <c r="D541" s="5">
        <v>30472</v>
      </c>
      <c r="E541" s="3" t="s">
        <v>128</v>
      </c>
      <c r="F541" s="3" t="s">
        <v>1095</v>
      </c>
      <c r="G541" s="4" t="str">
        <f>IF(K541="M",VLOOKUP(L541,'calcolo CAT 2022'!$A$1:$C$75,2,FALSE),VLOOKUP(L541,'calcolo CAT 2022'!$A$1:$C$75,3,FALSE))</f>
        <v>SM35</v>
      </c>
      <c r="H541" s="17" t="s">
        <v>447</v>
      </c>
      <c r="I541" s="48">
        <v>332</v>
      </c>
      <c r="J541" s="12" t="s">
        <v>452</v>
      </c>
      <c r="K541" s="9" t="s">
        <v>669</v>
      </c>
      <c r="L541" s="15">
        <f t="shared" si="70"/>
        <v>1983</v>
      </c>
      <c r="M541"/>
    </row>
    <row r="542" spans="1:13" ht="30" customHeight="1">
      <c r="A542" s="6">
        <f t="shared" si="64"/>
        <v>541</v>
      </c>
      <c r="B542" s="3" t="s">
        <v>742</v>
      </c>
      <c r="C542" s="19" t="s">
        <v>1080</v>
      </c>
      <c r="D542" s="5">
        <v>30506</v>
      </c>
      <c r="E542" s="2" t="s">
        <v>399</v>
      </c>
      <c r="F542" s="3" t="s">
        <v>2024</v>
      </c>
      <c r="G542" s="4" t="str">
        <f>IF(K542="M",VLOOKUP(L542,'calcolo CAT 2022'!$A$1:$C$75,2,FALSE),VLOOKUP(L542,'calcolo CAT 2022'!$A$1:$C$75,3,FALSE))</f>
        <v>SF35</v>
      </c>
      <c r="H542" s="17" t="s">
        <v>447</v>
      </c>
      <c r="I542" s="11">
        <v>767</v>
      </c>
      <c r="J542" s="12" t="s">
        <v>448</v>
      </c>
      <c r="K542" s="9" t="s">
        <v>896</v>
      </c>
      <c r="L542" s="15">
        <f>IF(D542=0," ",YEAR(D542))</f>
        <v>1983</v>
      </c>
      <c r="M542"/>
    </row>
    <row r="543" spans="1:12" ht="30" customHeight="1">
      <c r="A543" s="6">
        <f t="shared" si="64"/>
        <v>542</v>
      </c>
      <c r="B543" s="29" t="s">
        <v>2020</v>
      </c>
      <c r="C543" s="13" t="s">
        <v>1617</v>
      </c>
      <c r="D543" s="5">
        <v>30082</v>
      </c>
      <c r="E543" s="2"/>
      <c r="F543" s="3" t="s">
        <v>1677</v>
      </c>
      <c r="G543" s="4" t="str">
        <f>IF(K543="M",VLOOKUP(L543,'calcolo CAT 2022'!$A$1:$C$75,2,FALSE),VLOOKUP(L543,'calcolo CAT 2022'!$A$1:$C$75,3,FALSE))</f>
        <v>SM40</v>
      </c>
      <c r="H543" s="17" t="s">
        <v>447</v>
      </c>
      <c r="I543" s="11">
        <v>888</v>
      </c>
      <c r="J543" s="12" t="s">
        <v>448</v>
      </c>
      <c r="K543" s="9" t="s">
        <v>669</v>
      </c>
      <c r="L543" s="15">
        <f t="shared" si="70"/>
        <v>1982</v>
      </c>
    </row>
    <row r="544" spans="1:12" ht="30" customHeight="1">
      <c r="A544" s="6">
        <f t="shared" si="64"/>
        <v>543</v>
      </c>
      <c r="B544" s="3" t="s">
        <v>1831</v>
      </c>
      <c r="C544" s="4" t="s">
        <v>1935</v>
      </c>
      <c r="D544" s="5">
        <v>28687</v>
      </c>
      <c r="E544" s="2" t="s">
        <v>1936</v>
      </c>
      <c r="F544" s="3" t="s">
        <v>1156</v>
      </c>
      <c r="G544" s="4" t="str">
        <f>IF(K544="M",VLOOKUP(L544,'calcolo CAT 2022'!$A$1:$C$75,2,FALSE),VLOOKUP(L544,'calcolo CAT 2022'!$A$1:$C$75,3,FALSE))</f>
        <v>SM40</v>
      </c>
      <c r="H544" s="17" t="s">
        <v>447</v>
      </c>
      <c r="I544" s="48">
        <v>282</v>
      </c>
      <c r="J544" s="21" t="s">
        <v>256</v>
      </c>
      <c r="K544" s="9" t="s">
        <v>669</v>
      </c>
      <c r="L544" s="15">
        <f t="shared" si="70"/>
        <v>1978</v>
      </c>
    </row>
    <row r="545" spans="1:12" ht="30" customHeight="1">
      <c r="A545" s="6">
        <f t="shared" si="64"/>
        <v>544</v>
      </c>
      <c r="B545" s="3" t="s">
        <v>1040</v>
      </c>
      <c r="C545" s="4" t="s">
        <v>144</v>
      </c>
      <c r="D545" s="5">
        <v>30419</v>
      </c>
      <c r="E545" s="3" t="s">
        <v>1038</v>
      </c>
      <c r="F545" s="3" t="s">
        <v>1039</v>
      </c>
      <c r="G545" s="4" t="str">
        <f>IF(K545="M",VLOOKUP(L545,'calcolo CAT 2022'!$A$1:$C$75,2,FALSE),VLOOKUP(L545,'calcolo CAT 2022'!$A$1:$C$75,3,FALSE))</f>
        <v>SM35</v>
      </c>
      <c r="H545" s="17" t="s">
        <v>447</v>
      </c>
      <c r="I545" s="11">
        <v>547</v>
      </c>
      <c r="J545" s="21" t="s">
        <v>1496</v>
      </c>
      <c r="K545" s="9" t="s">
        <v>669</v>
      </c>
      <c r="L545" s="15">
        <f t="shared" si="70"/>
        <v>1983</v>
      </c>
    </row>
    <row r="546" spans="1:12" ht="30" customHeight="1">
      <c r="A546" s="6">
        <f t="shared" si="64"/>
        <v>545</v>
      </c>
      <c r="B546" s="29" t="s">
        <v>225</v>
      </c>
      <c r="C546" s="4" t="s">
        <v>60</v>
      </c>
      <c r="D546" s="5">
        <v>27247</v>
      </c>
      <c r="E546" s="3" t="s">
        <v>1038</v>
      </c>
      <c r="F546" s="3" t="s">
        <v>764</v>
      </c>
      <c r="G546" s="4" t="str">
        <f>IF(K546="M",VLOOKUP(L546,'calcolo CAT 2022'!$A$1:$C$75,2,FALSE),VLOOKUP(L546,'calcolo CAT 2022'!$A$1:$C$75,3,FALSE))</f>
        <v>SM45</v>
      </c>
      <c r="H546" s="17" t="s">
        <v>447</v>
      </c>
      <c r="I546" s="11">
        <v>781</v>
      </c>
      <c r="J546" s="21" t="s">
        <v>887</v>
      </c>
      <c r="K546" s="9" t="s">
        <v>669</v>
      </c>
      <c r="L546" s="15">
        <f aca="true" t="shared" si="71" ref="L546:L551">IF(D546=0," ",YEAR(D546))</f>
        <v>1974</v>
      </c>
    </row>
    <row r="547" spans="1:13" ht="30" customHeight="1">
      <c r="A547" s="6">
        <f t="shared" si="64"/>
        <v>546</v>
      </c>
      <c r="B547" s="3" t="s">
        <v>257</v>
      </c>
      <c r="C547" s="4" t="s">
        <v>311</v>
      </c>
      <c r="D547" s="5">
        <v>24962</v>
      </c>
      <c r="E547" s="2"/>
      <c r="F547" s="3" t="s">
        <v>255</v>
      </c>
      <c r="G547" s="4" t="str">
        <f>IF(K547="M",VLOOKUP(L547,'calcolo CAT 2022'!$A$1:$C$75,2,FALSE),VLOOKUP(L547,'calcolo CAT 2022'!$A$1:$C$75,3,FALSE))</f>
        <v>SM50</v>
      </c>
      <c r="H547" s="14" t="s">
        <v>1539</v>
      </c>
      <c r="I547" s="11">
        <v>56</v>
      </c>
      <c r="J547" s="12" t="s">
        <v>256</v>
      </c>
      <c r="K547" s="9" t="s">
        <v>669</v>
      </c>
      <c r="L547" s="15">
        <f t="shared" si="71"/>
        <v>1968</v>
      </c>
      <c r="M547"/>
    </row>
    <row r="548" spans="1:12" ht="30" customHeight="1">
      <c r="A548" s="6">
        <f t="shared" si="64"/>
        <v>547</v>
      </c>
      <c r="B548" s="3" t="s">
        <v>1621</v>
      </c>
      <c r="C548" s="4" t="s">
        <v>576</v>
      </c>
      <c r="D548" s="5">
        <v>31428</v>
      </c>
      <c r="E548" s="3" t="s">
        <v>577</v>
      </c>
      <c r="F548" s="3" t="s">
        <v>578</v>
      </c>
      <c r="G548" s="4" t="str">
        <f>IF(K548="M",VLOOKUP(L548,'calcolo CAT 2022'!$A$1:$C$75,2,FALSE),VLOOKUP(L548,'calcolo CAT 2022'!$A$1:$C$75,3,FALSE))</f>
        <v>SM35</v>
      </c>
      <c r="H548" s="17" t="s">
        <v>447</v>
      </c>
      <c r="I548" s="48">
        <v>346</v>
      </c>
      <c r="J548" s="12" t="s">
        <v>887</v>
      </c>
      <c r="K548" s="9" t="s">
        <v>669</v>
      </c>
      <c r="L548" s="15">
        <f t="shared" si="71"/>
        <v>1986</v>
      </c>
    </row>
    <row r="549" spans="1:12" ht="30" customHeight="1">
      <c r="A549" s="6">
        <f t="shared" si="64"/>
        <v>548</v>
      </c>
      <c r="B549" s="3" t="s">
        <v>729</v>
      </c>
      <c r="C549" s="4" t="s">
        <v>727</v>
      </c>
      <c r="D549" s="5">
        <v>33765</v>
      </c>
      <c r="E549" s="3" t="s">
        <v>728</v>
      </c>
      <c r="F549" s="3" t="s">
        <v>1677</v>
      </c>
      <c r="G549" s="4" t="str">
        <f>IF(K549="M",VLOOKUP(L549,'calcolo CAT 2022'!$A$1:$C$75,2,FALSE),VLOOKUP(L549,'calcolo CAT 2022'!$A$1:$C$75,3,FALSE))</f>
        <v>SM</v>
      </c>
      <c r="H549" s="17" t="s">
        <v>447</v>
      </c>
      <c r="I549" s="48">
        <v>702</v>
      </c>
      <c r="J549" s="12" t="s">
        <v>448</v>
      </c>
      <c r="K549" s="9" t="s">
        <v>669</v>
      </c>
      <c r="L549" s="15">
        <f t="shared" si="71"/>
        <v>1992</v>
      </c>
    </row>
    <row r="550" spans="1:13" ht="30" customHeight="1">
      <c r="A550" s="6">
        <f t="shared" si="64"/>
        <v>549</v>
      </c>
      <c r="B550" s="3" t="s">
        <v>49</v>
      </c>
      <c r="C550" s="13" t="s">
        <v>48</v>
      </c>
      <c r="D550" s="5">
        <v>21476</v>
      </c>
      <c r="E550" s="3" t="s">
        <v>50</v>
      </c>
      <c r="F550" s="3" t="s">
        <v>662</v>
      </c>
      <c r="G550" s="4" t="str">
        <f>IF(K550="M",VLOOKUP(L550,'calcolo CAT 2022'!$A$1:$C$75,2,FALSE),VLOOKUP(L550,'calcolo CAT 2022'!$A$1:$C$75,3,FALSE))</f>
        <v>SM60</v>
      </c>
      <c r="H550" s="17" t="s">
        <v>447</v>
      </c>
      <c r="I550" s="11">
        <v>445</v>
      </c>
      <c r="J550" s="12" t="s">
        <v>895</v>
      </c>
      <c r="K550" s="9" t="s">
        <v>669</v>
      </c>
      <c r="L550" s="15">
        <f t="shared" si="71"/>
        <v>1958</v>
      </c>
      <c r="M550"/>
    </row>
    <row r="551" spans="1:16" ht="30" customHeight="1">
      <c r="A551" s="6">
        <f t="shared" si="64"/>
        <v>550</v>
      </c>
      <c r="B551" s="29" t="s">
        <v>1246</v>
      </c>
      <c r="C551" s="13" t="s">
        <v>1622</v>
      </c>
      <c r="D551" s="5">
        <v>25846</v>
      </c>
      <c r="E551" s="3" t="s">
        <v>1247</v>
      </c>
      <c r="F551" s="3" t="s">
        <v>844</v>
      </c>
      <c r="G551" s="4" t="str">
        <f>IF(K551="M",VLOOKUP(L551,'calcolo CAT 2022'!$A$1:$C$75,2,FALSE),VLOOKUP(L551,'calcolo CAT 2022'!$A$1:$C$75,3,FALSE))</f>
        <v>SM50</v>
      </c>
      <c r="H551" s="17" t="s">
        <v>447</v>
      </c>
      <c r="I551" s="11">
        <v>795</v>
      </c>
      <c r="J551" s="12" t="s">
        <v>1204</v>
      </c>
      <c r="K551" s="9" t="s">
        <v>669</v>
      </c>
      <c r="L551" s="15">
        <f t="shared" si="71"/>
        <v>1970</v>
      </c>
      <c r="M551"/>
      <c r="P551" s="31"/>
    </row>
    <row r="552" spans="1:12" ht="30" customHeight="1">
      <c r="A552" s="6">
        <f t="shared" si="64"/>
        <v>551</v>
      </c>
      <c r="B552" s="29" t="s">
        <v>1703</v>
      </c>
      <c r="C552" s="13" t="s">
        <v>435</v>
      </c>
      <c r="D552" s="5">
        <v>25765</v>
      </c>
      <c r="E552" s="2" t="s">
        <v>437</v>
      </c>
      <c r="F552" s="3" t="s">
        <v>436</v>
      </c>
      <c r="G552" s="4" t="str">
        <f>IF(K552="M",VLOOKUP(L552,'calcolo CAT 2022'!$A$1:$C$75,2,FALSE),VLOOKUP(L552,'calcolo CAT 2022'!$A$1:$C$75,3,FALSE))</f>
        <v>SM50</v>
      </c>
      <c r="H552" s="17" t="s">
        <v>447</v>
      </c>
      <c r="I552" s="11">
        <v>739</v>
      </c>
      <c r="J552" s="12" t="s">
        <v>1027</v>
      </c>
      <c r="K552" s="9" t="s">
        <v>669</v>
      </c>
      <c r="L552" s="15">
        <f aca="true" t="shared" si="72" ref="L552:L561">IF(D552=0," ",YEAR(D552))</f>
        <v>1970</v>
      </c>
    </row>
    <row r="553" spans="1:13" ht="30" customHeight="1">
      <c r="A553" s="6">
        <f t="shared" si="64"/>
        <v>552</v>
      </c>
      <c r="B553" s="3" t="s">
        <v>1127</v>
      </c>
      <c r="C553" s="13" t="s">
        <v>919</v>
      </c>
      <c r="D553" s="5">
        <v>23353</v>
      </c>
      <c r="E553" s="3" t="s">
        <v>348</v>
      </c>
      <c r="F553" s="3" t="s">
        <v>713</v>
      </c>
      <c r="G553" s="4" t="str">
        <f>IF(K553="M",VLOOKUP(L553,'[4]calcolo CAT 2020'!$A$1:$C$95,2,FALSE),VLOOKUP(L553,'[4]calcolo CAT 2020'!$A$1:$C$95,3,FALSE))</f>
        <v>SM55</v>
      </c>
      <c r="H553" s="17" t="s">
        <v>447</v>
      </c>
      <c r="I553" s="11">
        <v>476</v>
      </c>
      <c r="J553" s="12" t="s">
        <v>1829</v>
      </c>
      <c r="K553" s="9" t="s">
        <v>669</v>
      </c>
      <c r="L553" s="15">
        <f t="shared" si="72"/>
        <v>1963</v>
      </c>
      <c r="M553"/>
    </row>
    <row r="554" spans="1:12" ht="30" customHeight="1">
      <c r="A554" s="6">
        <f aca="true" t="shared" si="73" ref="A554:A572">A553+1</f>
        <v>553</v>
      </c>
      <c r="B554" s="3" t="s">
        <v>645</v>
      </c>
      <c r="C554" s="4" t="s">
        <v>1581</v>
      </c>
      <c r="D554" s="5">
        <v>24194</v>
      </c>
      <c r="E554" s="3" t="s">
        <v>1583</v>
      </c>
      <c r="F554" s="3" t="s">
        <v>1582</v>
      </c>
      <c r="G554" s="4" t="str">
        <f>IF(K554="M",VLOOKUP(L554,'calcolo CAT 2022'!$A$1:$C$75,2,FALSE),VLOOKUP(L554,'calcolo CAT 2022'!$A$1:$C$75,3,FALSE))</f>
        <v>SM55</v>
      </c>
      <c r="H554" s="17" t="s">
        <v>447</v>
      </c>
      <c r="I554" s="11">
        <v>527</v>
      </c>
      <c r="J554" s="12" t="s">
        <v>1157</v>
      </c>
      <c r="K554" s="9" t="s">
        <v>669</v>
      </c>
      <c r="L554" s="15">
        <f t="shared" si="72"/>
        <v>1966</v>
      </c>
    </row>
    <row r="555" spans="1:13" ht="30" customHeight="1">
      <c r="A555" s="6">
        <f t="shared" si="73"/>
        <v>554</v>
      </c>
      <c r="B555" s="3" t="s">
        <v>1836</v>
      </c>
      <c r="C555" s="44" t="s">
        <v>1699</v>
      </c>
      <c r="D555" s="5">
        <v>22863</v>
      </c>
      <c r="E555" s="3" t="s">
        <v>1700</v>
      </c>
      <c r="F555" s="3" t="s">
        <v>924</v>
      </c>
      <c r="G555" s="4" t="str">
        <f>IF(K555="M",VLOOKUP(L555,'calcolo CAT 2022'!$A$1:$C$75,2,FALSE),VLOOKUP(L555,'calcolo CAT 2022'!$A$1:$C$75,3,FALSE))</f>
        <v>SM60</v>
      </c>
      <c r="H555" s="17" t="s">
        <v>447</v>
      </c>
      <c r="I555" s="48">
        <v>641</v>
      </c>
      <c r="J555" s="12" t="s">
        <v>448</v>
      </c>
      <c r="K555" s="9" t="s">
        <v>669</v>
      </c>
      <c r="L555" s="15">
        <f t="shared" si="72"/>
        <v>1962</v>
      </c>
      <c r="M555"/>
    </row>
    <row r="556" spans="1:12" ht="30" customHeight="1">
      <c r="A556" s="6">
        <f t="shared" si="73"/>
        <v>555</v>
      </c>
      <c r="B556" s="3" t="s">
        <v>945</v>
      </c>
      <c r="C556" s="4" t="s">
        <v>369</v>
      </c>
      <c r="D556" s="5">
        <v>27410</v>
      </c>
      <c r="E556" s="2" t="s">
        <v>1599</v>
      </c>
      <c r="F556" s="3" t="s">
        <v>665</v>
      </c>
      <c r="G556" s="4" t="str">
        <f>IF(K556="M",VLOOKUP(L556,'calcolo CAT 2022'!$A$1:$C$75,2,FALSE),VLOOKUP(L556,'calcolo CAT 2022'!$A$1:$C$75,3,FALSE))</f>
        <v>SM45</v>
      </c>
      <c r="H556" s="17" t="s">
        <v>447</v>
      </c>
      <c r="I556" s="48">
        <v>668</v>
      </c>
      <c r="J556" s="12" t="s">
        <v>448</v>
      </c>
      <c r="K556" s="9" t="s">
        <v>669</v>
      </c>
      <c r="L556" s="15">
        <f t="shared" si="72"/>
        <v>1975</v>
      </c>
    </row>
    <row r="557" spans="1:13" ht="30" customHeight="1">
      <c r="A557" s="6">
        <f t="shared" si="73"/>
        <v>556</v>
      </c>
      <c r="B557" s="3" t="s">
        <v>430</v>
      </c>
      <c r="C557" s="22" t="s">
        <v>1758</v>
      </c>
      <c r="D557" s="5">
        <v>26602</v>
      </c>
      <c r="E557" s="3" t="s">
        <v>1759</v>
      </c>
      <c r="F557" s="3" t="s">
        <v>844</v>
      </c>
      <c r="G557" s="4" t="str">
        <f>IF(K557="M",VLOOKUP(L557,'calcolo CAT 2022'!$A$1:$C$75,2,FALSE),VLOOKUP(L557,'calcolo CAT 2022'!$A$1:$C$75,3,FALSE))</f>
        <v>SF50</v>
      </c>
      <c r="H557" s="17" t="s">
        <v>447</v>
      </c>
      <c r="I557" s="11">
        <v>409</v>
      </c>
      <c r="J557" s="12" t="s">
        <v>1204</v>
      </c>
      <c r="K557" s="9" t="s">
        <v>896</v>
      </c>
      <c r="L557" s="15">
        <f t="shared" si="72"/>
        <v>1972</v>
      </c>
      <c r="M557"/>
    </row>
    <row r="558" spans="1:12" ht="30" customHeight="1">
      <c r="A558" s="6">
        <f t="shared" si="73"/>
        <v>557</v>
      </c>
      <c r="B558" s="3" t="s">
        <v>766</v>
      </c>
      <c r="C558" s="13" t="s">
        <v>1801</v>
      </c>
      <c r="D558" s="5">
        <v>28510</v>
      </c>
      <c r="E558" s="3" t="s">
        <v>1607</v>
      </c>
      <c r="F558" s="3" t="s">
        <v>1156</v>
      </c>
      <c r="G558" s="4" t="str">
        <f>IF(K558="M",VLOOKUP(L558,'calcolo CAT 2022'!$A$1:$C$75,2,FALSE),VLOOKUP(L558,'calcolo CAT 2022'!$A$1:$C$75,3,FALSE))</f>
        <v>SM40</v>
      </c>
      <c r="H558" s="17" t="s">
        <v>447</v>
      </c>
      <c r="I558" s="11">
        <v>283</v>
      </c>
      <c r="J558" s="21" t="s">
        <v>1215</v>
      </c>
      <c r="K558" s="9" t="s">
        <v>669</v>
      </c>
      <c r="L558" s="15">
        <f t="shared" si="72"/>
        <v>1978</v>
      </c>
    </row>
    <row r="559" spans="1:12" ht="30" customHeight="1">
      <c r="A559" s="6">
        <f t="shared" si="73"/>
        <v>558</v>
      </c>
      <c r="B559" s="3" t="s">
        <v>1831</v>
      </c>
      <c r="C559" s="13" t="s">
        <v>1608</v>
      </c>
      <c r="D559" s="5">
        <v>28628</v>
      </c>
      <c r="E559" s="12" t="s">
        <v>1609</v>
      </c>
      <c r="F559" s="3" t="s">
        <v>1156</v>
      </c>
      <c r="G559" s="4" t="str">
        <f>IF(K559="M",VLOOKUP(L559,'calcolo CAT 2022'!$A$1:$C$75,2,FALSE),VLOOKUP(L559,'calcolo CAT 2022'!$A$1:$C$75,3,FALSE))</f>
        <v>SM40</v>
      </c>
      <c r="H559" s="17" t="s">
        <v>447</v>
      </c>
      <c r="I559" s="11">
        <v>284</v>
      </c>
      <c r="J559" s="12" t="s">
        <v>157</v>
      </c>
      <c r="K559" s="9" t="s">
        <v>669</v>
      </c>
      <c r="L559" s="15">
        <f t="shared" si="72"/>
        <v>1978</v>
      </c>
    </row>
    <row r="560" spans="1:12" ht="30" customHeight="1">
      <c r="A560" s="6">
        <f t="shared" si="73"/>
        <v>559</v>
      </c>
      <c r="B560" s="3" t="s">
        <v>945</v>
      </c>
      <c r="C560" s="22" t="s">
        <v>1600</v>
      </c>
      <c r="D560" s="5">
        <v>37225</v>
      </c>
      <c r="E560" s="3" t="s">
        <v>365</v>
      </c>
      <c r="F560" s="3" t="s">
        <v>366</v>
      </c>
      <c r="G560" s="4" t="str">
        <f>IF(K560="M",VLOOKUP(L560,'calcolo CAT 2022'!$A$1:$C$75,2,FALSE),VLOOKUP(L560,'calcolo CAT 2022'!$A$1:$C$75,3,FALSE))</f>
        <v>PF</v>
      </c>
      <c r="H560" s="17" t="s">
        <v>447</v>
      </c>
      <c r="I560" s="11">
        <v>659</v>
      </c>
      <c r="J560" s="12" t="s">
        <v>448</v>
      </c>
      <c r="K560" s="9" t="s">
        <v>896</v>
      </c>
      <c r="L560" s="15">
        <f t="shared" si="72"/>
        <v>2001</v>
      </c>
    </row>
    <row r="561" spans="1:12" ht="30" customHeight="1">
      <c r="A561" s="6">
        <f t="shared" si="73"/>
        <v>560</v>
      </c>
      <c r="B561" s="29" t="s">
        <v>485</v>
      </c>
      <c r="C561" s="23" t="s">
        <v>1893</v>
      </c>
      <c r="D561" s="30">
        <v>23811</v>
      </c>
      <c r="E561" s="3"/>
      <c r="F561" s="3"/>
      <c r="G561" s="4" t="str">
        <f>IF(K561="M",VLOOKUP(L561,'calcolo CAT 2022'!$A$1:$C$75,2,FALSE),VLOOKUP(L561,'calcolo CAT 2022'!$A$1:$C$75,3,FALSE))</f>
        <v>SM55</v>
      </c>
      <c r="H561" s="17" t="s">
        <v>447</v>
      </c>
      <c r="I561" s="48">
        <v>340</v>
      </c>
      <c r="J561" s="12" t="s">
        <v>895</v>
      </c>
      <c r="K561" s="9" t="s">
        <v>669</v>
      </c>
      <c r="L561" s="15">
        <f t="shared" si="72"/>
        <v>1965</v>
      </c>
    </row>
    <row r="562" spans="1:12" ht="30" customHeight="1">
      <c r="A562" s="6">
        <f t="shared" si="73"/>
        <v>561</v>
      </c>
      <c r="B562" s="29" t="s">
        <v>1777</v>
      </c>
      <c r="C562" s="4" t="s">
        <v>621</v>
      </c>
      <c r="D562" s="5">
        <v>26793</v>
      </c>
      <c r="E562" s="2" t="s">
        <v>1778</v>
      </c>
      <c r="F562" s="3" t="s">
        <v>773</v>
      </c>
      <c r="G562" s="4" t="str">
        <f>IF(K562="M",VLOOKUP(L562,'calcolo CAT 2022'!$A$1:$C$75,2,FALSE),VLOOKUP(L562,'calcolo CAT 2022'!$A$1:$C$75,3,FALSE))</f>
        <v>SM45</v>
      </c>
      <c r="H562" s="17" t="s">
        <v>447</v>
      </c>
      <c r="I562" s="11">
        <v>578</v>
      </c>
      <c r="J562" s="12" t="s">
        <v>1829</v>
      </c>
      <c r="K562" s="9" t="s">
        <v>669</v>
      </c>
      <c r="L562" s="15">
        <f aca="true" t="shared" si="74" ref="L562:L569">IF(D562=0," ",YEAR(D562))</f>
        <v>1973</v>
      </c>
    </row>
    <row r="563" spans="1:12" ht="30" customHeight="1">
      <c r="A563" s="6">
        <f t="shared" si="73"/>
        <v>562</v>
      </c>
      <c r="B563" s="3" t="s">
        <v>288</v>
      </c>
      <c r="C563" s="22" t="s">
        <v>289</v>
      </c>
      <c r="D563" s="5">
        <v>22875</v>
      </c>
      <c r="E563" s="3" t="s">
        <v>620</v>
      </c>
      <c r="F563" s="3" t="s">
        <v>713</v>
      </c>
      <c r="G563" s="4" t="str">
        <f>IF(K563="M",VLOOKUP(L563,'calcolo CAT 2022'!$A$1:$C$75,2,FALSE),VLOOKUP(L563,'calcolo CAT 2022'!$A$1:$C$75,3,FALSE))</f>
        <v>SF60</v>
      </c>
      <c r="H563" s="17" t="s">
        <v>447</v>
      </c>
      <c r="I563" s="11">
        <v>712</v>
      </c>
      <c r="J563" s="12" t="s">
        <v>1829</v>
      </c>
      <c r="K563" s="9" t="s">
        <v>896</v>
      </c>
      <c r="L563" s="15">
        <f t="shared" si="74"/>
        <v>1962</v>
      </c>
    </row>
    <row r="564" spans="1:12" ht="30" customHeight="1">
      <c r="A564" s="6">
        <f t="shared" si="73"/>
        <v>563</v>
      </c>
      <c r="B564" s="29" t="s">
        <v>1773</v>
      </c>
      <c r="C564" s="4" t="s">
        <v>1042</v>
      </c>
      <c r="D564" s="5">
        <v>20588</v>
      </c>
      <c r="E564" s="40" t="s">
        <v>1043</v>
      </c>
      <c r="F564" s="13" t="s">
        <v>708</v>
      </c>
      <c r="G564" s="4" t="str">
        <f>IF(K564="M",VLOOKUP(L564,'calcolo CAT 2022'!$A$1:$C$75,2,FALSE),VLOOKUP(L564,'calcolo CAT 2022'!$A$1:$C$75,3,FALSE))</f>
        <v>SM65</v>
      </c>
      <c r="H564" s="20" t="s">
        <v>1824</v>
      </c>
      <c r="I564" s="11">
        <v>514</v>
      </c>
      <c r="J564" s="21" t="s">
        <v>1176</v>
      </c>
      <c r="K564" s="9" t="s">
        <v>669</v>
      </c>
      <c r="L564" s="15">
        <f t="shared" si="74"/>
        <v>1956</v>
      </c>
    </row>
    <row r="565" spans="1:13" ht="30" customHeight="1">
      <c r="A565" s="6">
        <f t="shared" si="73"/>
        <v>564</v>
      </c>
      <c r="B565" s="3" t="s">
        <v>1831</v>
      </c>
      <c r="C565" s="4" t="s">
        <v>1610</v>
      </c>
      <c r="D565" s="5">
        <v>25161</v>
      </c>
      <c r="E565" s="2" t="s">
        <v>1611</v>
      </c>
      <c r="F565" s="3" t="s">
        <v>1156</v>
      </c>
      <c r="G565" s="4" t="str">
        <f>IF(K565="M",VLOOKUP(L565,'calcolo CAT 2022'!$A$1:$C$75,2,FALSE),VLOOKUP(L565,'calcolo CAT 2022'!$A$1:$C$75,3,FALSE))</f>
        <v>SM50</v>
      </c>
      <c r="H565" s="17" t="s">
        <v>447</v>
      </c>
      <c r="I565" s="48">
        <v>285</v>
      </c>
      <c r="J565" s="12" t="s">
        <v>448</v>
      </c>
      <c r="K565" s="9" t="s">
        <v>669</v>
      </c>
      <c r="L565" s="15">
        <f t="shared" si="74"/>
        <v>1968</v>
      </c>
      <c r="M565"/>
    </row>
    <row r="566" spans="1:13" ht="30" customHeight="1">
      <c r="A566" s="6">
        <f t="shared" si="73"/>
        <v>565</v>
      </c>
      <c r="B566" s="3" t="s">
        <v>585</v>
      </c>
      <c r="C566" s="13" t="s">
        <v>1266</v>
      </c>
      <c r="D566" s="5">
        <v>28550</v>
      </c>
      <c r="E566" s="2" t="s">
        <v>779</v>
      </c>
      <c r="F566" s="3" t="s">
        <v>778</v>
      </c>
      <c r="G566" s="4" t="str">
        <f>IF(K566="M",VLOOKUP(L566,'calcolo CAT 2022'!$A$1:$C$75,2,FALSE),VLOOKUP(L566,'calcolo CAT 2022'!$A$1:$C$75,3,FALSE))</f>
        <v>SM40</v>
      </c>
      <c r="H566" s="14" t="s">
        <v>1539</v>
      </c>
      <c r="I566" s="11">
        <v>82</v>
      </c>
      <c r="J566" s="12" t="s">
        <v>1496</v>
      </c>
      <c r="K566" s="9" t="s">
        <v>669</v>
      </c>
      <c r="L566" s="15">
        <f t="shared" si="74"/>
        <v>1978</v>
      </c>
      <c r="M566"/>
    </row>
    <row r="567" spans="1:12" ht="30" customHeight="1">
      <c r="A567" s="6">
        <f t="shared" si="73"/>
        <v>566</v>
      </c>
      <c r="B567" s="3" t="s">
        <v>964</v>
      </c>
      <c r="C567" s="23" t="s">
        <v>961</v>
      </c>
      <c r="D567" s="5">
        <v>33541</v>
      </c>
      <c r="E567" s="3" t="s">
        <v>962</v>
      </c>
      <c r="F567" s="3" t="s">
        <v>963</v>
      </c>
      <c r="G567" s="4" t="str">
        <f>IF(K567="M",VLOOKUP(L567,'calcolo CAT 2022'!$A$1:$C$75,2,FALSE),VLOOKUP(L567,'calcolo CAT 2022'!$A$1:$C$75,3,FALSE))</f>
        <v>SM</v>
      </c>
      <c r="H567" s="17" t="s">
        <v>447</v>
      </c>
      <c r="I567" s="48">
        <v>539</v>
      </c>
      <c r="J567" s="12" t="s">
        <v>157</v>
      </c>
      <c r="K567" s="9" t="s">
        <v>669</v>
      </c>
      <c r="L567" s="15">
        <f t="shared" si="74"/>
        <v>1991</v>
      </c>
    </row>
    <row r="568" spans="1:12" ht="30" customHeight="1">
      <c r="A568" s="6">
        <f t="shared" si="73"/>
        <v>567</v>
      </c>
      <c r="B568" s="3" t="s">
        <v>499</v>
      </c>
      <c r="C568" s="4" t="s">
        <v>983</v>
      </c>
      <c r="D568" s="5">
        <v>26455</v>
      </c>
      <c r="E568" s="2" t="s">
        <v>701</v>
      </c>
      <c r="F568" s="3" t="s">
        <v>702</v>
      </c>
      <c r="G568" s="4" t="str">
        <f>IF(K568="M",VLOOKUP(L568,'calcolo CAT 2022'!$A$1:$C$75,2,FALSE),VLOOKUP(L568,'calcolo CAT 2022'!$A$1:$C$75,3,FALSE))</f>
        <v>SM50</v>
      </c>
      <c r="H568" s="17" t="s">
        <v>447</v>
      </c>
      <c r="I568" s="48">
        <v>129</v>
      </c>
      <c r="J568" s="12" t="s">
        <v>448</v>
      </c>
      <c r="K568" s="9" t="s">
        <v>669</v>
      </c>
      <c r="L568" s="15">
        <f t="shared" si="74"/>
        <v>1972</v>
      </c>
    </row>
    <row r="569" spans="1:13" ht="30" customHeight="1">
      <c r="A569" s="6">
        <f t="shared" si="73"/>
        <v>568</v>
      </c>
      <c r="B569" s="3" t="s">
        <v>644</v>
      </c>
      <c r="C569" s="4" t="s">
        <v>113</v>
      </c>
      <c r="D569" s="5">
        <v>25892</v>
      </c>
      <c r="E569" s="3" t="s">
        <v>114</v>
      </c>
      <c r="F569" s="3" t="s">
        <v>1623</v>
      </c>
      <c r="G569" s="4" t="str">
        <f>IF(K569="M",VLOOKUP(L569,'calcolo CAT 2022'!$A$1:$C$75,2,FALSE),VLOOKUP(L569,'calcolo CAT 2022'!$A$1:$C$75,3,FALSE))</f>
        <v>SM50</v>
      </c>
      <c r="H569" s="17" t="s">
        <v>447</v>
      </c>
      <c r="I569" s="11">
        <v>516</v>
      </c>
      <c r="J569" s="12" t="s">
        <v>1829</v>
      </c>
      <c r="K569" s="9" t="s">
        <v>669</v>
      </c>
      <c r="L569" s="15">
        <f t="shared" si="74"/>
        <v>1970</v>
      </c>
      <c r="M569"/>
    </row>
    <row r="570" spans="1:13" ht="30" customHeight="1">
      <c r="A570" s="6">
        <f t="shared" si="73"/>
        <v>569</v>
      </c>
      <c r="B570" s="3" t="s">
        <v>258</v>
      </c>
      <c r="C570" s="4" t="s">
        <v>467</v>
      </c>
      <c r="D570" s="5">
        <v>26828</v>
      </c>
      <c r="E570" s="3" t="s">
        <v>468</v>
      </c>
      <c r="F570" s="3" t="s">
        <v>1677</v>
      </c>
      <c r="G570" s="4" t="str">
        <f>IF(K570="M",VLOOKUP(L570,'calcolo CAT 2022'!$A$1:$C$75,2,FALSE),VLOOKUP(L570,'calcolo CAT 2022'!$A$1:$C$75,3,FALSE))</f>
        <v>SM45</v>
      </c>
      <c r="H570" s="17" t="s">
        <v>447</v>
      </c>
      <c r="I570" s="11">
        <v>727</v>
      </c>
      <c r="J570" s="12" t="s">
        <v>448</v>
      </c>
      <c r="K570" s="9" t="s">
        <v>669</v>
      </c>
      <c r="L570" s="15">
        <f aca="true" t="shared" si="75" ref="L570:L579">IF(D570=0," ",YEAR(D570))</f>
        <v>1973</v>
      </c>
      <c r="M570"/>
    </row>
    <row r="571" spans="1:13" ht="30" customHeight="1">
      <c r="A571" s="6">
        <f t="shared" si="73"/>
        <v>570</v>
      </c>
      <c r="B571" s="3" t="s">
        <v>1909</v>
      </c>
      <c r="C571" s="13" t="s">
        <v>985</v>
      </c>
      <c r="D571" s="5">
        <v>33652</v>
      </c>
      <c r="E571" s="2" t="s">
        <v>533</v>
      </c>
      <c r="F571" s="3" t="s">
        <v>1276</v>
      </c>
      <c r="G571" s="4" t="str">
        <f>IF(K571="M",VLOOKUP(L571,'calcolo CAT 2022'!$A$1:$C$75,2,FALSE),VLOOKUP(L571,'calcolo CAT 2022'!$A$1:$C$75,3,FALSE))</f>
        <v>SM</v>
      </c>
      <c r="H571" s="17" t="s">
        <v>447</v>
      </c>
      <c r="I571" s="11">
        <v>132</v>
      </c>
      <c r="J571" s="12" t="s">
        <v>895</v>
      </c>
      <c r="K571" s="9" t="s">
        <v>669</v>
      </c>
      <c r="L571" s="15">
        <f t="shared" si="75"/>
        <v>1992</v>
      </c>
      <c r="M571"/>
    </row>
    <row r="572" spans="1:12" ht="30" customHeight="1">
      <c r="A572" s="6">
        <f t="shared" si="73"/>
        <v>571</v>
      </c>
      <c r="B572" s="3" t="s">
        <v>59</v>
      </c>
      <c r="C572" s="22" t="s">
        <v>931</v>
      </c>
      <c r="D572" s="5">
        <v>26341</v>
      </c>
      <c r="E572" s="2" t="s">
        <v>543</v>
      </c>
      <c r="F572" s="3" t="s">
        <v>1541</v>
      </c>
      <c r="G572" s="4" t="str">
        <f>IF(K572="M",VLOOKUP(L572,'calcolo CAT 2022'!$A$1:$C$75,2,FALSE),VLOOKUP(L572,'calcolo CAT 2022'!$A$1:$C$75,3,FALSE))</f>
        <v>SF50</v>
      </c>
      <c r="H572" s="18" t="s">
        <v>458</v>
      </c>
      <c r="I572" s="11">
        <v>7</v>
      </c>
      <c r="J572" s="12" t="s">
        <v>448</v>
      </c>
      <c r="K572" s="9" t="s">
        <v>896</v>
      </c>
      <c r="L572" s="15">
        <f t="shared" si="75"/>
        <v>1972</v>
      </c>
    </row>
    <row r="573" spans="1:13" ht="30" customHeight="1">
      <c r="A573" s="6">
        <f aca="true" t="shared" si="76" ref="A573:A629">A572+1</f>
        <v>572</v>
      </c>
      <c r="B573" s="3" t="s">
        <v>232</v>
      </c>
      <c r="C573" s="22" t="s">
        <v>238</v>
      </c>
      <c r="D573" s="5">
        <v>26878</v>
      </c>
      <c r="E573" s="2"/>
      <c r="F573" s="3" t="s">
        <v>775</v>
      </c>
      <c r="G573" s="4" t="str">
        <f>IF(K573="M",VLOOKUP(L573,'calcolo CAT 2022'!$A$1:$C$75,2,FALSE),VLOOKUP(L573,'calcolo CAT 2022'!$A$1:$C$75,3,FALSE))</f>
        <v>SF45</v>
      </c>
      <c r="H573" s="17" t="s">
        <v>447</v>
      </c>
      <c r="I573" s="11">
        <v>377</v>
      </c>
      <c r="J573" s="12" t="s">
        <v>887</v>
      </c>
      <c r="K573" s="9" t="s">
        <v>896</v>
      </c>
      <c r="L573" s="15">
        <f t="shared" si="75"/>
        <v>1973</v>
      </c>
      <c r="M573"/>
    </row>
    <row r="574" spans="1:13" ht="30" customHeight="1">
      <c r="A574" s="6">
        <f t="shared" si="76"/>
        <v>573</v>
      </c>
      <c r="B574" s="3" t="s">
        <v>1883</v>
      </c>
      <c r="C574" s="19" t="s">
        <v>1949</v>
      </c>
      <c r="D574" s="5">
        <v>23956</v>
      </c>
      <c r="E574" s="3" t="s">
        <v>1950</v>
      </c>
      <c r="F574" s="3" t="s">
        <v>1688</v>
      </c>
      <c r="G574" s="4" t="str">
        <f>IF(K574="M",VLOOKUP(L574,'calcolo CAT 2022'!$A$1:$C$75,2,FALSE),VLOOKUP(L574,'calcolo CAT 2022'!$A$1:$C$75,3,FALSE))</f>
        <v>SF55</v>
      </c>
      <c r="H574" s="17" t="s">
        <v>447</v>
      </c>
      <c r="I574" s="48">
        <v>168</v>
      </c>
      <c r="J574" s="12" t="s">
        <v>448</v>
      </c>
      <c r="K574" s="9" t="s">
        <v>896</v>
      </c>
      <c r="L574" s="15">
        <f t="shared" si="75"/>
        <v>1965</v>
      </c>
      <c r="M574"/>
    </row>
    <row r="575" spans="1:12" ht="30" customHeight="1">
      <c r="A575" s="6">
        <f t="shared" si="76"/>
        <v>574</v>
      </c>
      <c r="B575" s="3" t="s">
        <v>1883</v>
      </c>
      <c r="C575" s="19" t="s">
        <v>1951</v>
      </c>
      <c r="D575" s="5">
        <v>27968</v>
      </c>
      <c r="E575" s="3" t="s">
        <v>862</v>
      </c>
      <c r="F575" s="3" t="s">
        <v>1688</v>
      </c>
      <c r="G575" s="4" t="str">
        <f>IF(K575="M",VLOOKUP(L575,'calcolo CAT 2022'!$A$1:$C$75,2,FALSE),VLOOKUP(L575,'calcolo CAT 2022'!$A$1:$C$75,3,FALSE))</f>
        <v>SF45</v>
      </c>
      <c r="H575" s="17" t="s">
        <v>447</v>
      </c>
      <c r="I575" s="48">
        <v>169</v>
      </c>
      <c r="J575" s="12" t="s">
        <v>448</v>
      </c>
      <c r="K575" s="9" t="s">
        <v>896</v>
      </c>
      <c r="L575" s="15">
        <f t="shared" si="75"/>
        <v>1976</v>
      </c>
    </row>
    <row r="576" spans="1:12" ht="30" customHeight="1">
      <c r="A576" s="6">
        <f t="shared" si="76"/>
        <v>575</v>
      </c>
      <c r="B576" s="3" t="s">
        <v>1040</v>
      </c>
      <c r="C576" s="22" t="s">
        <v>1258</v>
      </c>
      <c r="D576" s="5">
        <v>26942</v>
      </c>
      <c r="E576" s="13" t="s">
        <v>1259</v>
      </c>
      <c r="F576" s="3" t="s">
        <v>1257</v>
      </c>
      <c r="G576" s="4" t="str">
        <f>IF(K576="M",VLOOKUP(L576,'calcolo CAT 2022'!$A$1:$C$75,2,FALSE),VLOOKUP(L576,'calcolo CAT 2022'!$A$1:$C$75,3,FALSE))</f>
        <v>SF45</v>
      </c>
      <c r="H576" s="17" t="s">
        <v>447</v>
      </c>
      <c r="I576" s="11">
        <v>550</v>
      </c>
      <c r="J576" s="21" t="s">
        <v>1027</v>
      </c>
      <c r="K576" s="9" t="s">
        <v>896</v>
      </c>
      <c r="L576" s="15">
        <f t="shared" si="75"/>
        <v>1973</v>
      </c>
    </row>
    <row r="577" spans="1:12" ht="30" customHeight="1">
      <c r="A577" s="6">
        <f t="shared" si="76"/>
        <v>576</v>
      </c>
      <c r="B577" s="3" t="s">
        <v>1501</v>
      </c>
      <c r="C577" s="22" t="s">
        <v>1498</v>
      </c>
      <c r="D577" s="5">
        <v>29046</v>
      </c>
      <c r="E577" s="3" t="s">
        <v>1499</v>
      </c>
      <c r="F577" s="3" t="s">
        <v>1500</v>
      </c>
      <c r="G577" s="4" t="str">
        <f>IF(K577="M",VLOOKUP(L577,'calcolo CAT 2022'!$A$1:$C$75,2,FALSE),VLOOKUP(L577,'calcolo CAT 2022'!$A$1:$C$75,3,FALSE))</f>
        <v>SF40</v>
      </c>
      <c r="H577" s="17" t="s">
        <v>447</v>
      </c>
      <c r="I577" s="11">
        <v>372</v>
      </c>
      <c r="J577" s="12" t="s">
        <v>448</v>
      </c>
      <c r="K577" s="9" t="s">
        <v>896</v>
      </c>
      <c r="L577" s="15">
        <f t="shared" si="75"/>
        <v>1979</v>
      </c>
    </row>
    <row r="578" spans="1:12" ht="30" customHeight="1">
      <c r="A578" s="6">
        <f t="shared" si="76"/>
        <v>577</v>
      </c>
      <c r="B578" s="3" t="s">
        <v>837</v>
      </c>
      <c r="C578" s="4" t="s">
        <v>834</v>
      </c>
      <c r="D578" s="5">
        <v>26802</v>
      </c>
      <c r="E578" s="13" t="s">
        <v>835</v>
      </c>
      <c r="F578" s="3" t="s">
        <v>836</v>
      </c>
      <c r="G578" s="4" t="str">
        <f>IF(K578="M",VLOOKUP(L578,'calcolo CAT 2022'!$A$1:$C$75,2,FALSE),VLOOKUP(L578,'calcolo CAT 2022'!$A$1:$C$75,3,FALSE))</f>
        <v>SM45</v>
      </c>
      <c r="H578" s="17" t="s">
        <v>447</v>
      </c>
      <c r="I578" s="48">
        <v>190</v>
      </c>
      <c r="J578" s="21" t="s">
        <v>867</v>
      </c>
      <c r="K578" s="9" t="s">
        <v>669</v>
      </c>
      <c r="L578" s="15">
        <f t="shared" si="75"/>
        <v>1973</v>
      </c>
    </row>
    <row r="579" spans="1:12" ht="30" customHeight="1">
      <c r="A579" s="6">
        <f t="shared" si="76"/>
        <v>578</v>
      </c>
      <c r="B579" s="3" t="s">
        <v>1965</v>
      </c>
      <c r="C579" s="32" t="s">
        <v>1414</v>
      </c>
      <c r="D579" s="33">
        <v>21726</v>
      </c>
      <c r="E579" s="34"/>
      <c r="F579" s="24" t="s">
        <v>714</v>
      </c>
      <c r="G579" s="4" t="str">
        <f>IF(K579="M",VLOOKUP(L579,'calcolo CAT 2022'!$A$1:$C$75,2,FALSE),VLOOKUP(L579,'calcolo CAT 2022'!$A$1:$C$75,3,FALSE))</f>
        <v>SM60</v>
      </c>
      <c r="H579" s="20" t="s">
        <v>1824</v>
      </c>
      <c r="I579" s="11">
        <v>587</v>
      </c>
      <c r="J579" s="35" t="s">
        <v>448</v>
      </c>
      <c r="K579" s="9" t="s">
        <v>669</v>
      </c>
      <c r="L579" s="15">
        <f t="shared" si="75"/>
        <v>1959</v>
      </c>
    </row>
    <row r="580" spans="1:13" ht="30" customHeight="1">
      <c r="A580" s="6">
        <f t="shared" si="76"/>
        <v>579</v>
      </c>
      <c r="B580" s="3" t="s">
        <v>1769</v>
      </c>
      <c r="C580" s="22" t="s">
        <v>993</v>
      </c>
      <c r="D580" s="5">
        <v>26767</v>
      </c>
      <c r="E580" s="2" t="s">
        <v>309</v>
      </c>
      <c r="F580" s="3" t="s">
        <v>308</v>
      </c>
      <c r="G580" s="4" t="str">
        <f>IF(K580="M",VLOOKUP(L580,'calcolo CAT 2022'!$A$1:$C$75,2,FALSE),VLOOKUP(L580,'calcolo CAT 2022'!$A$1:$C$75,3,FALSE))</f>
        <v>SF45</v>
      </c>
      <c r="H580" s="17" t="s">
        <v>447</v>
      </c>
      <c r="I580" s="11">
        <v>710</v>
      </c>
      <c r="J580" s="12" t="s">
        <v>1027</v>
      </c>
      <c r="K580" s="9" t="s">
        <v>896</v>
      </c>
      <c r="L580" s="15">
        <f aca="true" t="shared" si="77" ref="L580:L585">IF(D580=0," ",YEAR(D580))</f>
        <v>1973</v>
      </c>
      <c r="M580"/>
    </row>
    <row r="581" spans="1:12" ht="30" customHeight="1">
      <c r="A581" s="6">
        <f t="shared" si="76"/>
        <v>580</v>
      </c>
      <c r="B581" s="3" t="s">
        <v>1123</v>
      </c>
      <c r="C581" s="4" t="s">
        <v>293</v>
      </c>
      <c r="D581" s="5">
        <v>21048</v>
      </c>
      <c r="E581" s="2" t="s">
        <v>294</v>
      </c>
      <c r="F581" s="3" t="s">
        <v>1178</v>
      </c>
      <c r="G581" s="4" t="str">
        <f>IF(K581="M",VLOOKUP(L581,'calcolo CAT 2022'!$A$1:$C$75,2,FALSE),VLOOKUP(L581,'calcolo CAT 2022'!$A$1:$C$75,3,FALSE))</f>
        <v>SM65</v>
      </c>
      <c r="H581" s="20" t="s">
        <v>1824</v>
      </c>
      <c r="I581" s="11">
        <v>532</v>
      </c>
      <c r="J581" s="12" t="s">
        <v>448</v>
      </c>
      <c r="K581" s="9" t="s">
        <v>669</v>
      </c>
      <c r="L581" s="15">
        <f t="shared" si="77"/>
        <v>1957</v>
      </c>
    </row>
    <row r="582" spans="1:13" ht="30" customHeight="1">
      <c r="A582" s="6">
        <f t="shared" si="76"/>
        <v>581</v>
      </c>
      <c r="B582" s="3" t="s">
        <v>499</v>
      </c>
      <c r="C582" s="4" t="s">
        <v>981</v>
      </c>
      <c r="D582" s="5">
        <v>29015</v>
      </c>
      <c r="E582" s="12" t="s">
        <v>749</v>
      </c>
      <c r="F582" s="3" t="s">
        <v>750</v>
      </c>
      <c r="G582" s="4" t="str">
        <f>IF(K582="M",VLOOKUP(L582,'calcolo CAT 2022'!$A$1:$C$75,2,FALSE),VLOOKUP(L582,'calcolo CAT 2022'!$A$1:$C$75,3,FALSE))</f>
        <v>SM40</v>
      </c>
      <c r="H582" s="17" t="s">
        <v>447</v>
      </c>
      <c r="I582" s="11">
        <v>125</v>
      </c>
      <c r="J582" s="12" t="s">
        <v>448</v>
      </c>
      <c r="K582" s="9" t="s">
        <v>669</v>
      </c>
      <c r="L582" s="15">
        <f t="shared" si="77"/>
        <v>1979</v>
      </c>
      <c r="M582"/>
    </row>
    <row r="583" spans="1:12" ht="30" customHeight="1">
      <c r="A583" s="6">
        <f t="shared" si="76"/>
        <v>582</v>
      </c>
      <c r="B583" s="3" t="s">
        <v>1228</v>
      </c>
      <c r="C583" s="4" t="s">
        <v>1748</v>
      </c>
      <c r="D583" s="5">
        <v>19685</v>
      </c>
      <c r="E583" s="2" t="s">
        <v>1749</v>
      </c>
      <c r="F583" s="3" t="s">
        <v>1750</v>
      </c>
      <c r="G583" s="4" t="str">
        <f>IF(K583="M",VLOOKUP(L583,'calcolo CAT 2022'!$A$1:$C$75,2,FALSE),VLOOKUP(L583,'calcolo CAT 2022'!$A$1:$C$75,3,FALSE))</f>
        <v>SM65</v>
      </c>
      <c r="H583" s="17" t="s">
        <v>447</v>
      </c>
      <c r="I583" s="11">
        <v>522</v>
      </c>
      <c r="J583" s="12" t="s">
        <v>1722</v>
      </c>
      <c r="K583" s="9" t="s">
        <v>669</v>
      </c>
      <c r="L583" s="15">
        <f t="shared" si="77"/>
        <v>1953</v>
      </c>
    </row>
    <row r="584" spans="1:12" ht="30" customHeight="1">
      <c r="A584" s="6">
        <f t="shared" si="76"/>
        <v>583</v>
      </c>
      <c r="B584" s="3" t="s">
        <v>1392</v>
      </c>
      <c r="C584" s="4" t="s">
        <v>1668</v>
      </c>
      <c r="D584" s="5">
        <v>29144</v>
      </c>
      <c r="E584" s="13" t="s">
        <v>1669</v>
      </c>
      <c r="F584" s="3" t="s">
        <v>1670</v>
      </c>
      <c r="G584" s="4" t="str">
        <f>IF(K584="M",VLOOKUP(L584,'calcolo CAT 2022'!$A$1:$C$75,2,FALSE),VLOOKUP(L584,'calcolo CAT 2022'!$A$1:$C$75,3,FALSE))</f>
        <v>SM40</v>
      </c>
      <c r="H584" s="17" t="s">
        <v>447</v>
      </c>
      <c r="I584" s="11">
        <v>357</v>
      </c>
      <c r="J584" s="21" t="s">
        <v>887</v>
      </c>
      <c r="K584" s="9" t="s">
        <v>669</v>
      </c>
      <c r="L584" s="15">
        <f t="shared" si="77"/>
        <v>1979</v>
      </c>
    </row>
    <row r="585" spans="1:12" ht="30" customHeight="1">
      <c r="A585" s="6">
        <f t="shared" si="76"/>
        <v>584</v>
      </c>
      <c r="B585" s="3" t="s">
        <v>1831</v>
      </c>
      <c r="C585" s="19" t="s">
        <v>1557</v>
      </c>
      <c r="D585" s="5">
        <v>28466</v>
      </c>
      <c r="E585" s="12" t="s">
        <v>1558</v>
      </c>
      <c r="F585" s="3" t="s">
        <v>1156</v>
      </c>
      <c r="G585" s="4" t="str">
        <f>IF(K585="M",VLOOKUP(L585,'calcolo CAT 2022'!$A$1:$C$75,2,FALSE),VLOOKUP(L585,'calcolo CAT 2022'!$A$1:$C$75,3,FALSE))</f>
        <v>SF45</v>
      </c>
      <c r="H585" s="17" t="s">
        <v>447</v>
      </c>
      <c r="I585" s="11">
        <v>286</v>
      </c>
      <c r="J585" s="12" t="s">
        <v>448</v>
      </c>
      <c r="K585" s="9" t="s">
        <v>896</v>
      </c>
      <c r="L585" s="15">
        <f t="shared" si="77"/>
        <v>1977</v>
      </c>
    </row>
    <row r="586" spans="1:13" ht="30" customHeight="1">
      <c r="A586" s="6">
        <f t="shared" si="76"/>
        <v>585</v>
      </c>
      <c r="B586" s="3" t="s">
        <v>96</v>
      </c>
      <c r="C586" s="13" t="s">
        <v>536</v>
      </c>
      <c r="D586" s="5">
        <v>31538</v>
      </c>
      <c r="E586" s="3" t="s">
        <v>2025</v>
      </c>
      <c r="F586" s="3" t="s">
        <v>1145</v>
      </c>
      <c r="G586" s="4" t="str">
        <f>IF(K586="M",VLOOKUP(L586,'calcolo CAT 2022'!$A$1:$C$75,2,FALSE),VLOOKUP(L586,'calcolo CAT 2022'!$A$1:$C$75,3,FALSE))</f>
        <v>SM35</v>
      </c>
      <c r="H586" s="17" t="s">
        <v>447</v>
      </c>
      <c r="I586" s="11">
        <v>417</v>
      </c>
      <c r="J586" s="12" t="s">
        <v>1204</v>
      </c>
      <c r="K586" s="9" t="s">
        <v>669</v>
      </c>
      <c r="L586" s="15">
        <f aca="true" t="shared" si="78" ref="L586:L591">IF(D586=0," ",YEAR(D586))</f>
        <v>1986</v>
      </c>
      <c r="M586"/>
    </row>
    <row r="587" spans="1:12" ht="30" customHeight="1">
      <c r="A587" s="6">
        <f t="shared" si="76"/>
        <v>586</v>
      </c>
      <c r="B587" s="3" t="s">
        <v>1836</v>
      </c>
      <c r="C587" s="44" t="s">
        <v>1701</v>
      </c>
      <c r="D587" s="5">
        <v>26173</v>
      </c>
      <c r="E587" s="3" t="s">
        <v>1348</v>
      </c>
      <c r="F587" s="3" t="s">
        <v>924</v>
      </c>
      <c r="G587" s="4" t="str">
        <f>IF(K587="M",VLOOKUP(L587,'calcolo CAT 2022'!$A$1:$C$75,2,FALSE),VLOOKUP(L587,'calcolo CAT 2022'!$A$1:$C$75,3,FALSE))</f>
        <v>SM50</v>
      </c>
      <c r="H587" s="17" t="s">
        <v>447</v>
      </c>
      <c r="I587" s="48">
        <v>642</v>
      </c>
      <c r="J587" s="12" t="s">
        <v>448</v>
      </c>
      <c r="K587" s="9" t="s">
        <v>669</v>
      </c>
      <c r="L587" s="15">
        <f t="shared" si="78"/>
        <v>1971</v>
      </c>
    </row>
    <row r="588" spans="1:12" ht="30" customHeight="1">
      <c r="A588" s="6">
        <f t="shared" si="76"/>
        <v>587</v>
      </c>
      <c r="B588" s="3" t="s">
        <v>1855</v>
      </c>
      <c r="C588" s="19" t="s">
        <v>1629</v>
      </c>
      <c r="D588" s="5">
        <v>26525</v>
      </c>
      <c r="E588" s="3" t="s">
        <v>1630</v>
      </c>
      <c r="F588" s="3" t="s">
        <v>373</v>
      </c>
      <c r="G588" s="4" t="str">
        <f>IF(K588="M",VLOOKUP(L588,'calcolo CAT 2022'!$A$1:$C$75,2,FALSE),VLOOKUP(L588,'calcolo CAT 2022'!$A$1:$C$75,3,FALSE))</f>
        <v>SF50</v>
      </c>
      <c r="H588" s="17" t="s">
        <v>447</v>
      </c>
      <c r="I588" s="48">
        <v>741</v>
      </c>
      <c r="J588" s="12" t="s">
        <v>1829</v>
      </c>
      <c r="K588" s="9" t="s">
        <v>896</v>
      </c>
      <c r="L588" s="15">
        <f t="shared" si="78"/>
        <v>1972</v>
      </c>
    </row>
    <row r="589" spans="1:12" ht="30" customHeight="1">
      <c r="A589" s="6">
        <f t="shared" si="76"/>
        <v>588</v>
      </c>
      <c r="B589" s="29" t="s">
        <v>907</v>
      </c>
      <c r="C589" s="19" t="s">
        <v>905</v>
      </c>
      <c r="D589" s="5">
        <v>27961</v>
      </c>
      <c r="E589" s="2" t="s">
        <v>1</v>
      </c>
      <c r="F589" s="3" t="s">
        <v>906</v>
      </c>
      <c r="G589" s="4" t="str">
        <f>IF(K589="M",VLOOKUP(L589,'calcolo CAT 2022'!$A$1:$C$75,2,FALSE),VLOOKUP(L589,'calcolo CAT 2022'!$A$1:$C$75,3,FALSE))</f>
        <v>SF45</v>
      </c>
      <c r="H589" s="17" t="s">
        <v>447</v>
      </c>
      <c r="I589" s="11">
        <v>588</v>
      </c>
      <c r="J589" s="12" t="s">
        <v>448</v>
      </c>
      <c r="K589" s="9" t="s">
        <v>896</v>
      </c>
      <c r="L589" s="15">
        <f t="shared" si="78"/>
        <v>1976</v>
      </c>
    </row>
    <row r="590" spans="1:12" ht="30" customHeight="1">
      <c r="A590" s="6">
        <f t="shared" si="76"/>
        <v>589</v>
      </c>
      <c r="B590" s="3" t="s">
        <v>1210</v>
      </c>
      <c r="C590" s="19" t="s">
        <v>824</v>
      </c>
      <c r="D590" s="5">
        <v>22669</v>
      </c>
      <c r="E590" s="2" t="s">
        <v>337</v>
      </c>
      <c r="F590" s="3" t="s">
        <v>335</v>
      </c>
      <c r="G590" s="4" t="str">
        <f>IF(K590="M",VLOOKUP(L590,'calcolo CAT 2022'!$A$1:$C$75,2,FALSE),VLOOKUP(L590,'calcolo CAT 2022'!$A$1:$C$75,3,FALSE))</f>
        <v>SF60</v>
      </c>
      <c r="H590" s="14" t="s">
        <v>1539</v>
      </c>
      <c r="I590" s="11">
        <v>62</v>
      </c>
      <c r="J590" s="12" t="s">
        <v>336</v>
      </c>
      <c r="K590" s="9" t="s">
        <v>896</v>
      </c>
      <c r="L590" s="15">
        <f t="shared" si="78"/>
        <v>1962</v>
      </c>
    </row>
    <row r="591" spans="1:13" ht="30" customHeight="1">
      <c r="A591" s="6">
        <f t="shared" si="76"/>
        <v>590</v>
      </c>
      <c r="B591" s="29" t="s">
        <v>45</v>
      </c>
      <c r="C591" s="19" t="s">
        <v>1985</v>
      </c>
      <c r="D591" s="5">
        <v>26356</v>
      </c>
      <c r="E591" s="2" t="s">
        <v>1986</v>
      </c>
      <c r="F591" s="3" t="s">
        <v>1124</v>
      </c>
      <c r="G591" s="4" t="str">
        <f>IF(K591="M",VLOOKUP(L591,'calcolo CAT 2022'!$A$1:$C$75,2,FALSE),VLOOKUP(L591,'calcolo CAT 2022'!$A$1:$C$75,3,FALSE))</f>
        <v>SF50</v>
      </c>
      <c r="H591" s="17" t="s">
        <v>447</v>
      </c>
      <c r="I591" s="11">
        <v>803</v>
      </c>
      <c r="J591" s="12" t="s">
        <v>1829</v>
      </c>
      <c r="K591" s="9" t="s">
        <v>896</v>
      </c>
      <c r="L591" s="15">
        <f t="shared" si="78"/>
        <v>1972</v>
      </c>
      <c r="M591"/>
    </row>
    <row r="592" spans="1:13" ht="30" customHeight="1">
      <c r="A592" s="6">
        <f t="shared" si="76"/>
        <v>591</v>
      </c>
      <c r="B592" s="3" t="s">
        <v>945</v>
      </c>
      <c r="C592" s="4" t="s">
        <v>1349</v>
      </c>
      <c r="D592" s="5">
        <v>25137</v>
      </c>
      <c r="E592" s="2" t="s">
        <v>1350</v>
      </c>
      <c r="F592" s="3" t="s">
        <v>924</v>
      </c>
      <c r="G592" s="4" t="str">
        <f>IF(K592="M",VLOOKUP(L592,'calcolo CAT 2022'!$A$1:$C$75,2,FALSE),VLOOKUP(L592,'calcolo CAT 2022'!$A$1:$C$75,3,FALSE))</f>
        <v>SM50</v>
      </c>
      <c r="H592" s="17" t="s">
        <v>447</v>
      </c>
      <c r="I592" s="11">
        <v>643</v>
      </c>
      <c r="J592" s="12" t="s">
        <v>448</v>
      </c>
      <c r="K592" s="9" t="s">
        <v>669</v>
      </c>
      <c r="L592" s="15">
        <f aca="true" t="shared" si="79" ref="L592:L602">IF(D592=0," ",YEAR(D592))</f>
        <v>1968</v>
      </c>
      <c r="M592"/>
    </row>
    <row r="593" spans="1:12" ht="30" customHeight="1">
      <c r="A593" s="6">
        <f t="shared" si="76"/>
        <v>592</v>
      </c>
      <c r="B593" s="3" t="s">
        <v>1883</v>
      </c>
      <c r="C593" s="4" t="s">
        <v>863</v>
      </c>
      <c r="D593" s="5">
        <v>37064</v>
      </c>
      <c r="E593" s="3" t="s">
        <v>1857</v>
      </c>
      <c r="F593" s="3" t="s">
        <v>1688</v>
      </c>
      <c r="G593" s="4" t="str">
        <f>IF(K593="M",VLOOKUP(L593,'calcolo CAT 2022'!$A$1:$C$75,2,FALSE),VLOOKUP(L593,'calcolo CAT 2022'!$A$1:$C$75,3,FALSE))</f>
        <v>PM</v>
      </c>
      <c r="H593" s="17" t="s">
        <v>447</v>
      </c>
      <c r="I593" s="48">
        <v>170</v>
      </c>
      <c r="J593" s="12" t="s">
        <v>448</v>
      </c>
      <c r="K593" s="9" t="s">
        <v>669</v>
      </c>
      <c r="L593" s="15">
        <f t="shared" si="79"/>
        <v>2001</v>
      </c>
    </row>
    <row r="594" spans="1:12" ht="30" customHeight="1">
      <c r="A594" s="6">
        <f t="shared" si="76"/>
        <v>593</v>
      </c>
      <c r="B594" s="3" t="s">
        <v>2018</v>
      </c>
      <c r="C594" s="4" t="s">
        <v>123</v>
      </c>
      <c r="D594" s="5">
        <v>19571</v>
      </c>
      <c r="E594" s="3" t="s">
        <v>988</v>
      </c>
      <c r="F594" s="3" t="s">
        <v>124</v>
      </c>
      <c r="G594" s="4" t="str">
        <f>IF(K594="M",VLOOKUP(L594,'calcolo CAT 2022'!$A$1:$C$75,2,FALSE),VLOOKUP(L594,'calcolo CAT 2022'!$A$1:$C$75,3,FALSE))</f>
        <v>SM65</v>
      </c>
      <c r="H594" s="17" t="s">
        <v>447</v>
      </c>
      <c r="I594" s="48">
        <v>349</v>
      </c>
      <c r="J594" s="12" t="s">
        <v>1829</v>
      </c>
      <c r="K594" s="9" t="s">
        <v>669</v>
      </c>
      <c r="L594" s="15">
        <f t="shared" si="79"/>
        <v>1953</v>
      </c>
    </row>
    <row r="595" spans="1:13" ht="30" customHeight="1">
      <c r="A595" s="6">
        <f t="shared" si="76"/>
        <v>594</v>
      </c>
      <c r="B595" s="3" t="s">
        <v>1228</v>
      </c>
      <c r="C595" s="4" t="s">
        <v>1519</v>
      </c>
      <c r="D595" s="5">
        <v>25453</v>
      </c>
      <c r="E595" s="2" t="s">
        <v>1520</v>
      </c>
      <c r="F595" s="3" t="s">
        <v>1521</v>
      </c>
      <c r="G595" s="4" t="str">
        <f>IF(K595="M",VLOOKUP(L595,'calcolo CAT 2022'!$A$1:$C$75,2,FALSE),VLOOKUP(L595,'calcolo CAT 2022'!$A$1:$C$75,3,FALSE))</f>
        <v>SM50</v>
      </c>
      <c r="H595" s="17" t="s">
        <v>447</v>
      </c>
      <c r="I595" s="11">
        <v>436</v>
      </c>
      <c r="J595" s="12" t="s">
        <v>1829</v>
      </c>
      <c r="K595" s="9" t="s">
        <v>669</v>
      </c>
      <c r="L595" s="15">
        <f t="shared" si="79"/>
        <v>1969</v>
      </c>
      <c r="M595"/>
    </row>
    <row r="596" spans="1:12" ht="30" customHeight="1">
      <c r="A596" s="6">
        <f t="shared" si="76"/>
        <v>595</v>
      </c>
      <c r="B596" s="3" t="s">
        <v>766</v>
      </c>
      <c r="C596" s="13" t="s">
        <v>1559</v>
      </c>
      <c r="D596" s="5">
        <v>27658</v>
      </c>
      <c r="E596" s="3" t="s">
        <v>1331</v>
      </c>
      <c r="F596" s="3" t="s">
        <v>1156</v>
      </c>
      <c r="G596" s="4" t="str">
        <f>IF(K596="M",VLOOKUP(L596,'calcolo CAT 2022'!$A$1:$C$75,2,FALSE),VLOOKUP(L596,'calcolo CAT 2022'!$A$1:$C$75,3,FALSE))</f>
        <v>SM45</v>
      </c>
      <c r="H596" s="17" t="s">
        <v>447</v>
      </c>
      <c r="I596" s="11">
        <v>287</v>
      </c>
      <c r="J596" s="12" t="s">
        <v>256</v>
      </c>
      <c r="K596" s="9" t="s">
        <v>669</v>
      </c>
      <c r="L596" s="15">
        <f t="shared" si="79"/>
        <v>1975</v>
      </c>
    </row>
    <row r="597" spans="1:12" ht="30" customHeight="1">
      <c r="A597" s="6">
        <f t="shared" si="76"/>
        <v>596</v>
      </c>
      <c r="B597" s="3" t="s">
        <v>1040</v>
      </c>
      <c r="C597" s="4" t="s">
        <v>1255</v>
      </c>
      <c r="D597" s="5">
        <v>23995</v>
      </c>
      <c r="E597" s="13" t="s">
        <v>1256</v>
      </c>
      <c r="F597" s="3" t="s">
        <v>1257</v>
      </c>
      <c r="G597" s="4" t="str">
        <f>IF(K597="M",VLOOKUP(L597,'calcolo CAT 2022'!$A$1:$C$75,2,FALSE),VLOOKUP(L597,'calcolo CAT 2022'!$A$1:$C$75,3,FALSE))</f>
        <v>SM55</v>
      </c>
      <c r="H597" s="17" t="s">
        <v>447</v>
      </c>
      <c r="I597" s="11">
        <v>549</v>
      </c>
      <c r="J597" s="21" t="s">
        <v>1027</v>
      </c>
      <c r="K597" s="9" t="s">
        <v>669</v>
      </c>
      <c r="L597" s="15">
        <f t="shared" si="79"/>
        <v>1965</v>
      </c>
    </row>
    <row r="598" spans="1:12" ht="30" customHeight="1">
      <c r="A598" s="6">
        <f t="shared" si="76"/>
        <v>597</v>
      </c>
      <c r="B598" s="29" t="s">
        <v>1805</v>
      </c>
      <c r="C598" s="4" t="s">
        <v>1163</v>
      </c>
      <c r="D598" s="5">
        <v>21827</v>
      </c>
      <c r="E598" s="13" t="s">
        <v>561</v>
      </c>
      <c r="F598" s="3" t="s">
        <v>560</v>
      </c>
      <c r="G598" s="4" t="str">
        <f>IF(K598="M",VLOOKUP(L598,'calcolo CAT 2022'!$A$1:$C$75,2,FALSE),VLOOKUP(L598,'calcolo CAT 2022'!$A$1:$C$75,3,FALSE))</f>
        <v>SM60</v>
      </c>
      <c r="H598" s="17" t="s">
        <v>447</v>
      </c>
      <c r="I598" s="11">
        <v>776</v>
      </c>
      <c r="J598" s="21" t="s">
        <v>448</v>
      </c>
      <c r="K598" s="9" t="s">
        <v>669</v>
      </c>
      <c r="L598" s="15">
        <f t="shared" si="79"/>
        <v>1959</v>
      </c>
    </row>
    <row r="599" spans="1:12" ht="30" customHeight="1">
      <c r="A599" s="6">
        <f t="shared" si="76"/>
        <v>598</v>
      </c>
      <c r="B599" s="3" t="s">
        <v>1277</v>
      </c>
      <c r="C599" s="19" t="s">
        <v>809</v>
      </c>
      <c r="D599" s="5">
        <v>21212</v>
      </c>
      <c r="E599" s="2" t="s">
        <v>810</v>
      </c>
      <c r="F599" s="3" t="s">
        <v>811</v>
      </c>
      <c r="G599" s="4" t="str">
        <f>IF(K599="M",VLOOKUP(L599,'calcolo CAT 2022'!$A$1:$C$75,2,FALSE),VLOOKUP(L599,'calcolo CAT 2022'!$A$1:$C$75,3,FALSE))</f>
        <v>SF60</v>
      </c>
      <c r="H599" s="17" t="s">
        <v>447</v>
      </c>
      <c r="I599" s="11">
        <v>120</v>
      </c>
      <c r="J599" s="12" t="s">
        <v>887</v>
      </c>
      <c r="K599" s="9" t="s">
        <v>896</v>
      </c>
      <c r="L599" s="15">
        <f t="shared" si="79"/>
        <v>1958</v>
      </c>
    </row>
    <row r="600" spans="1:13" ht="30" customHeight="1">
      <c r="A600" s="6">
        <f t="shared" si="76"/>
        <v>599</v>
      </c>
      <c r="B600" s="3" t="s">
        <v>879</v>
      </c>
      <c r="C600" s="4" t="s">
        <v>869</v>
      </c>
      <c r="D600" s="5">
        <v>27062</v>
      </c>
      <c r="E600" s="13" t="s">
        <v>877</v>
      </c>
      <c r="F600" s="3" t="s">
        <v>878</v>
      </c>
      <c r="G600" s="4" t="str">
        <f>IF(K600="M",VLOOKUP(L600,'calcolo CAT 2022'!$A$1:$C$75,2,FALSE),VLOOKUP(L600,'calcolo CAT 2022'!$A$1:$C$75,3,FALSE))</f>
        <v>SM45</v>
      </c>
      <c r="H600" s="17" t="s">
        <v>447</v>
      </c>
      <c r="I600" s="48">
        <v>184</v>
      </c>
      <c r="J600" s="21" t="s">
        <v>448</v>
      </c>
      <c r="K600" s="9" t="s">
        <v>669</v>
      </c>
      <c r="L600" s="15">
        <f t="shared" si="79"/>
        <v>1974</v>
      </c>
      <c r="M600"/>
    </row>
    <row r="601" spans="1:12" ht="30" customHeight="1">
      <c r="A601" s="6">
        <f t="shared" si="76"/>
        <v>600</v>
      </c>
      <c r="B601" s="3" t="s">
        <v>1203</v>
      </c>
      <c r="C601" s="4" t="s">
        <v>1485</v>
      </c>
      <c r="D601" s="5">
        <v>24224</v>
      </c>
      <c r="E601" s="21" t="s">
        <v>200</v>
      </c>
      <c r="F601" s="3" t="s">
        <v>844</v>
      </c>
      <c r="G601" s="4" t="str">
        <f>IF(K601="M",VLOOKUP(L601,'calcolo CAT 2022'!$A$1:$C$75,2,FALSE),VLOOKUP(L601,'calcolo CAT 2022'!$A$1:$C$75,3,FALSE))</f>
        <v>SM55</v>
      </c>
      <c r="H601" s="17" t="s">
        <v>447</v>
      </c>
      <c r="I601" s="11">
        <v>323</v>
      </c>
      <c r="J601" s="12" t="s">
        <v>1204</v>
      </c>
      <c r="K601" s="9" t="s">
        <v>669</v>
      </c>
      <c r="L601" s="15">
        <f t="shared" si="79"/>
        <v>1966</v>
      </c>
    </row>
    <row r="602" spans="1:12" ht="30" customHeight="1">
      <c r="A602" s="6">
        <f t="shared" si="76"/>
        <v>601</v>
      </c>
      <c r="B602" s="3" t="s">
        <v>1704</v>
      </c>
      <c r="C602" s="22" t="s">
        <v>1455</v>
      </c>
      <c r="D602" s="5">
        <v>36634</v>
      </c>
      <c r="E602" s="3" t="s">
        <v>1989</v>
      </c>
      <c r="F602" s="3" t="s">
        <v>844</v>
      </c>
      <c r="G602" s="4" t="str">
        <f>IF(K602="M",VLOOKUP(L602,'calcolo CAT 2022'!$A$1:$C$75,2,FALSE),VLOOKUP(L602,'calcolo CAT 2022'!$A$1:$C$75,3,FALSE))</f>
        <v>PF</v>
      </c>
      <c r="H602" s="17" t="s">
        <v>447</v>
      </c>
      <c r="I602" s="48">
        <v>806</v>
      </c>
      <c r="J602" s="12" t="s">
        <v>1204</v>
      </c>
      <c r="K602" s="9" t="s">
        <v>896</v>
      </c>
      <c r="L602" s="15">
        <f t="shared" si="79"/>
        <v>2000</v>
      </c>
    </row>
    <row r="603" spans="1:12" ht="30" customHeight="1">
      <c r="A603" s="6">
        <f t="shared" si="76"/>
        <v>602</v>
      </c>
      <c r="B603" s="3" t="s">
        <v>747</v>
      </c>
      <c r="C603" s="4" t="s">
        <v>1684</v>
      </c>
      <c r="D603" s="5">
        <v>20399</v>
      </c>
      <c r="E603" s="4"/>
      <c r="F603" s="2"/>
      <c r="G603" s="4" t="str">
        <f>IF(K603="M",VLOOKUP(L603,'calcolo CAT 2022'!$A$1:$C$75,2,FALSE),VLOOKUP(L603,'calcolo CAT 2022'!$A$1:$C$75,3,FALSE))</f>
        <v>SM65</v>
      </c>
      <c r="H603" s="18" t="s">
        <v>458</v>
      </c>
      <c r="I603" s="11">
        <v>1</v>
      </c>
      <c r="J603" s="4" t="s">
        <v>1176</v>
      </c>
      <c r="K603" s="9" t="s">
        <v>669</v>
      </c>
      <c r="L603" s="15">
        <f aca="true" t="shared" si="80" ref="L603:L609">IF(D603=0," ",YEAR(D603))</f>
        <v>1955</v>
      </c>
    </row>
    <row r="604" spans="1:12" ht="30" customHeight="1">
      <c r="A604" s="6">
        <f t="shared" si="76"/>
        <v>603</v>
      </c>
      <c r="B604" s="3" t="s">
        <v>766</v>
      </c>
      <c r="C604" s="22" t="s">
        <v>1332</v>
      </c>
      <c r="D604" s="5">
        <v>24821</v>
      </c>
      <c r="E604" s="3" t="s">
        <v>1333</v>
      </c>
      <c r="F604" s="3" t="s">
        <v>1156</v>
      </c>
      <c r="G604" s="4" t="str">
        <f>IF(K604="M",VLOOKUP(L604,'calcolo CAT 2022'!$A$1:$C$75,2,FALSE),VLOOKUP(L604,'calcolo CAT 2022'!$A$1:$C$75,3,FALSE))</f>
        <v>SF55</v>
      </c>
      <c r="H604" s="17" t="s">
        <v>447</v>
      </c>
      <c r="I604" s="11">
        <v>288</v>
      </c>
      <c r="J604" s="12" t="s">
        <v>887</v>
      </c>
      <c r="K604" s="9" t="s">
        <v>896</v>
      </c>
      <c r="L604" s="15">
        <f t="shared" si="80"/>
        <v>1967</v>
      </c>
    </row>
    <row r="605" spans="1:12" ht="30" customHeight="1">
      <c r="A605" s="6">
        <f t="shared" si="76"/>
        <v>604</v>
      </c>
      <c r="B605" s="3" t="s">
        <v>430</v>
      </c>
      <c r="C605" s="22" t="s">
        <v>627</v>
      </c>
      <c r="D605" s="5">
        <v>27610</v>
      </c>
      <c r="E605" s="3" t="s">
        <v>628</v>
      </c>
      <c r="F605" s="3" t="s">
        <v>1178</v>
      </c>
      <c r="G605" s="4" t="str">
        <f>IF(K605="M",VLOOKUP(L605,'calcolo CAT 2022'!$A$1:$C$75,2,FALSE),VLOOKUP(L605,'calcolo CAT 2022'!$A$1:$C$75,3,FALSE))</f>
        <v>SF45</v>
      </c>
      <c r="H605" s="17" t="s">
        <v>447</v>
      </c>
      <c r="I605" s="11">
        <v>311</v>
      </c>
      <c r="J605" s="12" t="s">
        <v>448</v>
      </c>
      <c r="K605" s="9" t="s">
        <v>896</v>
      </c>
      <c r="L605" s="15">
        <f t="shared" si="80"/>
        <v>1975</v>
      </c>
    </row>
    <row r="606" spans="1:12" ht="30" customHeight="1">
      <c r="A606" s="6">
        <f t="shared" si="76"/>
        <v>605</v>
      </c>
      <c r="B606" s="3" t="s">
        <v>498</v>
      </c>
      <c r="C606" s="19" t="s">
        <v>160</v>
      </c>
      <c r="D606" s="5">
        <v>28584</v>
      </c>
      <c r="E606" s="3" t="s">
        <v>698</v>
      </c>
      <c r="F606" s="3" t="s">
        <v>699</v>
      </c>
      <c r="G606" s="4" t="str">
        <f>IF(K606="M",VLOOKUP(L606,'calcolo CAT 2022'!$A$1:$C$75,2,FALSE),VLOOKUP(L606,'calcolo CAT 2022'!$A$1:$C$75,3,FALSE))</f>
        <v>SF40</v>
      </c>
      <c r="H606" s="17" t="s">
        <v>447</v>
      </c>
      <c r="I606" s="11">
        <v>363</v>
      </c>
      <c r="J606" s="12" t="s">
        <v>157</v>
      </c>
      <c r="K606" s="9" t="s">
        <v>896</v>
      </c>
      <c r="L606" s="15">
        <f t="shared" si="80"/>
        <v>1978</v>
      </c>
    </row>
    <row r="607" spans="1:12" ht="30" customHeight="1">
      <c r="A607" s="6">
        <f t="shared" si="76"/>
        <v>606</v>
      </c>
      <c r="B607" s="3" t="s">
        <v>49</v>
      </c>
      <c r="C607" s="19" t="s">
        <v>1273</v>
      </c>
      <c r="D607" s="5">
        <v>19969</v>
      </c>
      <c r="E607" s="3" t="s">
        <v>1705</v>
      </c>
      <c r="F607" s="3" t="s">
        <v>1706</v>
      </c>
      <c r="G607" s="4" t="str">
        <f>IF(K607="M",VLOOKUP(L607,'calcolo CAT 2022'!$A$1:$C$75,2,FALSE),VLOOKUP(L607,'calcolo CAT 2022'!$A$1:$C$75,3,FALSE))</f>
        <v>SF65</v>
      </c>
      <c r="H607" s="17" t="s">
        <v>447</v>
      </c>
      <c r="I607" s="48">
        <v>504</v>
      </c>
      <c r="J607" s="12" t="s">
        <v>452</v>
      </c>
      <c r="K607" s="9" t="s">
        <v>896</v>
      </c>
      <c r="L607" s="15">
        <f t="shared" si="80"/>
        <v>1954</v>
      </c>
    </row>
    <row r="608" spans="1:12" ht="30" customHeight="1">
      <c r="A608" s="6">
        <f t="shared" si="76"/>
        <v>607</v>
      </c>
      <c r="B608" s="3" t="s">
        <v>1831</v>
      </c>
      <c r="C608" s="4" t="s">
        <v>1334</v>
      </c>
      <c r="D608" s="5">
        <v>25025</v>
      </c>
      <c r="E608" s="2" t="s">
        <v>1335</v>
      </c>
      <c r="F608" s="3" t="s">
        <v>1156</v>
      </c>
      <c r="G608" s="4" t="str">
        <f>IF(K608="M",VLOOKUP(L608,'calcolo CAT 2022'!$A$1:$C$75,2,FALSE),VLOOKUP(L608,'calcolo CAT 2022'!$A$1:$C$75,3,FALSE))</f>
        <v>SM50</v>
      </c>
      <c r="H608" s="17" t="s">
        <v>447</v>
      </c>
      <c r="I608" s="48">
        <v>289</v>
      </c>
      <c r="J608" s="12" t="s">
        <v>448</v>
      </c>
      <c r="K608" s="9" t="s">
        <v>669</v>
      </c>
      <c r="L608" s="15">
        <f t="shared" si="80"/>
        <v>1968</v>
      </c>
    </row>
    <row r="609" spans="1:13" ht="30" customHeight="1">
      <c r="A609" s="6">
        <f t="shared" si="76"/>
        <v>608</v>
      </c>
      <c r="B609" s="3" t="s">
        <v>945</v>
      </c>
      <c r="C609" s="4" t="s">
        <v>1351</v>
      </c>
      <c r="D609" s="5">
        <v>27465</v>
      </c>
      <c r="E609" s="2" t="s">
        <v>1352</v>
      </c>
      <c r="F609" s="3" t="s">
        <v>924</v>
      </c>
      <c r="G609" s="4" t="str">
        <f>IF(K609="M",VLOOKUP(L609,'calcolo CAT 2022'!$A$1:$C$75,2,FALSE),VLOOKUP(L609,'calcolo CAT 2022'!$A$1:$C$75,3,FALSE))</f>
        <v>SM45</v>
      </c>
      <c r="H609" s="17" t="s">
        <v>447</v>
      </c>
      <c r="I609" s="11">
        <v>644</v>
      </c>
      <c r="J609" s="12" t="s">
        <v>448</v>
      </c>
      <c r="K609" s="9" t="s">
        <v>669</v>
      </c>
      <c r="L609" s="15">
        <f t="shared" si="80"/>
        <v>1975</v>
      </c>
      <c r="M609"/>
    </row>
    <row r="610" spans="1:12" ht="30" customHeight="1">
      <c r="A610" s="6">
        <f t="shared" si="76"/>
        <v>609</v>
      </c>
      <c r="B610" s="3" t="s">
        <v>270</v>
      </c>
      <c r="C610" s="22" t="s">
        <v>271</v>
      </c>
      <c r="D610" s="5">
        <v>24715</v>
      </c>
      <c r="E610" s="2" t="s">
        <v>272</v>
      </c>
      <c r="F610" s="3" t="s">
        <v>273</v>
      </c>
      <c r="G610" s="4" t="str">
        <f>IF(K610="M",VLOOKUP(L610,'calcolo CAT 2022'!$A$1:$C$75,2,FALSE),VLOOKUP(L610,'calcolo CAT 2022'!$A$1:$C$75,3,FALSE))</f>
        <v>SF55</v>
      </c>
      <c r="H610" s="17" t="s">
        <v>447</v>
      </c>
      <c r="I610" s="11">
        <v>592</v>
      </c>
      <c r="J610" s="12" t="s">
        <v>448</v>
      </c>
      <c r="K610" s="9" t="s">
        <v>896</v>
      </c>
      <c r="L610" s="15">
        <f aca="true" t="shared" si="81" ref="L610:L617">IF(D610=0," ",YEAR(D610))</f>
        <v>1967</v>
      </c>
    </row>
    <row r="611" spans="1:12" ht="30" customHeight="1">
      <c r="A611" s="6">
        <f t="shared" si="76"/>
        <v>610</v>
      </c>
      <c r="B611" s="3" t="s">
        <v>1323</v>
      </c>
      <c r="C611" s="4" t="s">
        <v>636</v>
      </c>
      <c r="D611" s="5">
        <v>28938</v>
      </c>
      <c r="E611" s="3" t="s">
        <v>638</v>
      </c>
      <c r="F611" s="3" t="s">
        <v>637</v>
      </c>
      <c r="G611" s="4" t="str">
        <f>IF(K611="M",VLOOKUP(L611,'calcolo CAT 2022'!$A$1:$C$75,2,FALSE),VLOOKUP(L611,'calcolo CAT 2022'!$A$1:$C$75,3,FALSE))</f>
        <v>SM40</v>
      </c>
      <c r="H611" s="17" t="s">
        <v>447</v>
      </c>
      <c r="I611" s="48">
        <v>443</v>
      </c>
      <c r="J611" s="12" t="s">
        <v>157</v>
      </c>
      <c r="K611" s="9" t="s">
        <v>669</v>
      </c>
      <c r="L611" s="15">
        <f t="shared" si="81"/>
        <v>1979</v>
      </c>
    </row>
    <row r="612" spans="1:12" ht="30" customHeight="1">
      <c r="A612" s="6">
        <f t="shared" si="76"/>
        <v>611</v>
      </c>
      <c r="B612" s="3" t="s">
        <v>1402</v>
      </c>
      <c r="C612" s="19" t="s">
        <v>1206</v>
      </c>
      <c r="D612" s="5">
        <v>29907</v>
      </c>
      <c r="E612" s="2" t="s">
        <v>1403</v>
      </c>
      <c r="F612" s="3" t="s">
        <v>1156</v>
      </c>
      <c r="G612" s="4" t="str">
        <f>IF(K612="M",VLOOKUP(L612,'calcolo CAT 2022'!$A$1:$C$75,2,FALSE),VLOOKUP(L612,'calcolo CAT 2022'!$A$1:$C$75,3,FALSE))</f>
        <v>SF40</v>
      </c>
      <c r="H612" s="17" t="s">
        <v>447</v>
      </c>
      <c r="I612" s="11">
        <v>318</v>
      </c>
      <c r="J612" s="12" t="s">
        <v>1404</v>
      </c>
      <c r="K612" s="9" t="s">
        <v>896</v>
      </c>
      <c r="L612" s="15">
        <f t="shared" si="81"/>
        <v>1981</v>
      </c>
    </row>
    <row r="613" spans="1:13" ht="30" customHeight="1">
      <c r="A613" s="6">
        <f t="shared" si="76"/>
        <v>612</v>
      </c>
      <c r="B613" s="3" t="s">
        <v>945</v>
      </c>
      <c r="C613" s="19" t="s">
        <v>243</v>
      </c>
      <c r="D613" s="5">
        <v>22355</v>
      </c>
      <c r="E613" s="2" t="s">
        <v>244</v>
      </c>
      <c r="F613" s="3" t="s">
        <v>82</v>
      </c>
      <c r="G613" s="4" t="str">
        <f>IF(K613="M",VLOOKUP(L613,'calcolo CAT 2022'!$A$1:$C$75,2,FALSE),VLOOKUP(L613,'calcolo CAT 2022'!$A$1:$C$75,3,FALSE))</f>
        <v>SF60</v>
      </c>
      <c r="H613" s="17" t="s">
        <v>447</v>
      </c>
      <c r="I613" s="11">
        <v>689</v>
      </c>
      <c r="J613" s="12" t="s">
        <v>452</v>
      </c>
      <c r="K613" s="9" t="s">
        <v>896</v>
      </c>
      <c r="L613" s="15">
        <f t="shared" si="81"/>
        <v>1961</v>
      </c>
      <c r="M613"/>
    </row>
    <row r="614" spans="1:12" ht="30" customHeight="1">
      <c r="A614" s="6">
        <f t="shared" si="76"/>
        <v>613</v>
      </c>
      <c r="B614" s="3" t="s">
        <v>879</v>
      </c>
      <c r="C614" s="22" t="s">
        <v>1383</v>
      </c>
      <c r="D614" s="5">
        <v>23087</v>
      </c>
      <c r="E614" s="3" t="s">
        <v>1384</v>
      </c>
      <c r="F614" s="3" t="s">
        <v>247</v>
      </c>
      <c r="G614" s="4" t="str">
        <f>IF(K614="M",VLOOKUP(L614,'calcolo CAT 2022'!$A$1:$C$75,2,FALSE),VLOOKUP(L614,'calcolo CAT 2022'!$A$1:$C$75,3,FALSE))</f>
        <v>SF55</v>
      </c>
      <c r="H614" s="17" t="s">
        <v>447</v>
      </c>
      <c r="I614" s="11">
        <v>225</v>
      </c>
      <c r="J614" s="12" t="s">
        <v>448</v>
      </c>
      <c r="K614" s="9" t="s">
        <v>896</v>
      </c>
      <c r="L614" s="15">
        <f t="shared" si="81"/>
        <v>1963</v>
      </c>
    </row>
    <row r="615" spans="1:12" ht="30" customHeight="1">
      <c r="A615" s="6">
        <f t="shared" si="76"/>
        <v>614</v>
      </c>
      <c r="B615" s="3" t="s">
        <v>1883</v>
      </c>
      <c r="C615" s="4" t="s">
        <v>1858</v>
      </c>
      <c r="D615" s="5">
        <v>29758</v>
      </c>
      <c r="E615" s="3" t="s">
        <v>1859</v>
      </c>
      <c r="F615" s="3" t="s">
        <v>1688</v>
      </c>
      <c r="G615" s="4" t="str">
        <f>IF(K615="M",VLOOKUP(L615,'calcolo CAT 2022'!$A$1:$C$75,2,FALSE),VLOOKUP(L615,'calcolo CAT 2022'!$A$1:$C$75,3,FALSE))</f>
        <v>SM40</v>
      </c>
      <c r="H615" s="17" t="s">
        <v>447</v>
      </c>
      <c r="I615" s="48">
        <v>171</v>
      </c>
      <c r="J615" s="12" t="s">
        <v>448</v>
      </c>
      <c r="K615" s="9" t="s">
        <v>669</v>
      </c>
      <c r="L615" s="15">
        <f t="shared" si="81"/>
        <v>1981</v>
      </c>
    </row>
    <row r="616" spans="1:13" ht="30" customHeight="1">
      <c r="A616" s="6">
        <f t="shared" si="76"/>
        <v>615</v>
      </c>
      <c r="B616" s="3" t="s">
        <v>1831</v>
      </c>
      <c r="C616" s="4" t="s">
        <v>1316</v>
      </c>
      <c r="D616" s="5">
        <v>24873</v>
      </c>
      <c r="E616" s="21" t="s">
        <v>1317</v>
      </c>
      <c r="F616" s="3" t="s">
        <v>1156</v>
      </c>
      <c r="G616" s="4" t="str">
        <f>IF(K616="M",VLOOKUP(L616,'calcolo CAT 2022'!$A$1:$C$75,2,FALSE),VLOOKUP(L616,'calcolo CAT 2022'!$A$1:$C$75,3,FALSE))</f>
        <v>SM50</v>
      </c>
      <c r="H616" s="17" t="s">
        <v>447</v>
      </c>
      <c r="I616" s="48">
        <v>290</v>
      </c>
      <c r="J616" s="12" t="s">
        <v>452</v>
      </c>
      <c r="K616" s="9" t="s">
        <v>669</v>
      </c>
      <c r="L616" s="15">
        <f t="shared" si="81"/>
        <v>1968</v>
      </c>
      <c r="M616"/>
    </row>
    <row r="617" spans="1:12" ht="30" customHeight="1">
      <c r="A617" s="6">
        <f t="shared" si="76"/>
        <v>616</v>
      </c>
      <c r="B617" s="29" t="s">
        <v>846</v>
      </c>
      <c r="C617" s="4" t="s">
        <v>68</v>
      </c>
      <c r="D617" s="5">
        <v>23814</v>
      </c>
      <c r="E617" s="2" t="s">
        <v>1530</v>
      </c>
      <c r="F617" s="3" t="s">
        <v>1529</v>
      </c>
      <c r="G617" s="4" t="str">
        <f>IF(K617="M",VLOOKUP(L617,'calcolo CAT 2022'!$A$1:$C$75,2,FALSE),VLOOKUP(L617,'calcolo CAT 2022'!$A$1:$C$75,3,FALSE))</f>
        <v>SM55</v>
      </c>
      <c r="H617" s="17" t="s">
        <v>447</v>
      </c>
      <c r="I617" s="11">
        <v>724</v>
      </c>
      <c r="J617" s="12" t="s">
        <v>452</v>
      </c>
      <c r="K617" s="9" t="s">
        <v>669</v>
      </c>
      <c r="L617" s="15">
        <f t="shared" si="81"/>
        <v>1965</v>
      </c>
    </row>
    <row r="618" spans="1:12" ht="30" customHeight="1">
      <c r="A618" s="6">
        <f t="shared" si="76"/>
        <v>617</v>
      </c>
      <c r="B618" s="3" t="s">
        <v>1123</v>
      </c>
      <c r="C618" s="22" t="s">
        <v>1136</v>
      </c>
      <c r="D618" s="5">
        <v>24348</v>
      </c>
      <c r="E618" s="3" t="s">
        <v>1137</v>
      </c>
      <c r="F618" s="3" t="s">
        <v>1307</v>
      </c>
      <c r="G618" s="4" t="str">
        <f>IF(K618="M",VLOOKUP(L618,'calcolo CAT 2022'!$A$1:$C$75,2,FALSE),VLOOKUP(L618,'calcolo CAT 2022'!$A$1:$C$75,3,FALSE))</f>
        <v>SF55</v>
      </c>
      <c r="H618" s="17" t="s">
        <v>447</v>
      </c>
      <c r="I618" s="11">
        <v>535</v>
      </c>
      <c r="J618" s="12" t="s">
        <v>895</v>
      </c>
      <c r="K618" s="9" t="s">
        <v>896</v>
      </c>
      <c r="L618" s="15">
        <f aca="true" t="shared" si="82" ref="L618:L626">IF(D618=0," ",YEAR(D618))</f>
        <v>1966</v>
      </c>
    </row>
    <row r="619" spans="1:12" ht="30" customHeight="1">
      <c r="A619" s="6">
        <f t="shared" si="76"/>
        <v>618</v>
      </c>
      <c r="B619" s="3" t="s">
        <v>1826</v>
      </c>
      <c r="C619" s="4" t="s">
        <v>1825</v>
      </c>
      <c r="D619" s="5">
        <v>24795</v>
      </c>
      <c r="E619" s="2" t="s">
        <v>1828</v>
      </c>
      <c r="F619" s="3" t="s">
        <v>1827</v>
      </c>
      <c r="G619" s="4" t="str">
        <f>IF(K619="M",VLOOKUP(L619,'calcolo CAT 2022'!$A$1:$C$75,2,FALSE),VLOOKUP(L619,'calcolo CAT 2022'!$A$1:$C$75,3,FALSE))</f>
        <v>SM55</v>
      </c>
      <c r="H619" s="14" t="s">
        <v>1539</v>
      </c>
      <c r="I619" s="11">
        <v>24</v>
      </c>
      <c r="J619" s="12" t="s">
        <v>1829</v>
      </c>
      <c r="K619" s="9" t="s">
        <v>669</v>
      </c>
      <c r="L619" s="15">
        <f t="shared" si="82"/>
        <v>1967</v>
      </c>
    </row>
    <row r="620" spans="1:12" ht="30" customHeight="1">
      <c r="A620" s="6">
        <f t="shared" si="76"/>
        <v>619</v>
      </c>
      <c r="B620" s="3" t="s">
        <v>784</v>
      </c>
      <c r="C620" s="32" t="s">
        <v>194</v>
      </c>
      <c r="D620" s="33">
        <v>16971</v>
      </c>
      <c r="E620" s="34"/>
      <c r="F620" s="3" t="s">
        <v>442</v>
      </c>
      <c r="G620" s="4" t="str">
        <f>IF(K620="M",VLOOKUP(L620,'calcolo CAT 2022'!$A$1:$C$75,2,FALSE),VLOOKUP(L620,'calcolo CAT 2022'!$A$1:$C$75,3,FALSE))</f>
        <v>SM75</v>
      </c>
      <c r="H620" s="17" t="s">
        <v>447</v>
      </c>
      <c r="I620" s="11">
        <v>419</v>
      </c>
      <c r="J620" s="12" t="s">
        <v>1829</v>
      </c>
      <c r="K620" s="9" t="s">
        <v>669</v>
      </c>
      <c r="L620" s="15">
        <f t="shared" si="82"/>
        <v>1946</v>
      </c>
    </row>
    <row r="621" spans="1:13" ht="30" customHeight="1">
      <c r="A621" s="6">
        <f t="shared" si="76"/>
        <v>620</v>
      </c>
      <c r="B621" s="3" t="s">
        <v>93</v>
      </c>
      <c r="C621" s="4" t="s">
        <v>290</v>
      </c>
      <c r="D621" s="5">
        <v>23822</v>
      </c>
      <c r="E621" s="3" t="s">
        <v>291</v>
      </c>
      <c r="F621" s="3" t="s">
        <v>92</v>
      </c>
      <c r="G621" s="4" t="str">
        <f>IF(K621="M",VLOOKUP(L621,'calcolo CAT 2022'!$A$1:$C$75,2,FALSE),VLOOKUP(L621,'calcolo CAT 2022'!$A$1:$C$75,3,FALSE))</f>
        <v>SM55</v>
      </c>
      <c r="H621" s="14" t="s">
        <v>1539</v>
      </c>
      <c r="I621" s="11">
        <v>64</v>
      </c>
      <c r="J621" s="12" t="s">
        <v>1027</v>
      </c>
      <c r="K621" s="9" t="s">
        <v>669</v>
      </c>
      <c r="L621" s="15">
        <f t="shared" si="82"/>
        <v>1965</v>
      </c>
      <c r="M621"/>
    </row>
    <row r="622" spans="1:13" ht="30" customHeight="1">
      <c r="A622" s="6">
        <f t="shared" si="76"/>
        <v>621</v>
      </c>
      <c r="B622" s="3" t="s">
        <v>1205</v>
      </c>
      <c r="C622" s="19" t="s">
        <v>654</v>
      </c>
      <c r="D622" s="5">
        <v>24043</v>
      </c>
      <c r="E622" s="2" t="s">
        <v>1405</v>
      </c>
      <c r="F622" s="3" t="s">
        <v>1307</v>
      </c>
      <c r="G622" s="4" t="str">
        <f>IF(K622="M",VLOOKUP(L622,'calcolo CAT 2022'!$A$1:$C$75,2,FALSE),VLOOKUP(L622,'calcolo CAT 2022'!$A$1:$C$75,3,FALSE))</f>
        <v>SF55</v>
      </c>
      <c r="H622" s="17" t="s">
        <v>447</v>
      </c>
      <c r="I622" s="11">
        <v>32</v>
      </c>
      <c r="J622" s="12" t="s">
        <v>895</v>
      </c>
      <c r="K622" s="9" t="s">
        <v>896</v>
      </c>
      <c r="L622" s="15">
        <f t="shared" si="82"/>
        <v>1965</v>
      </c>
      <c r="M622"/>
    </row>
    <row r="623" spans="1:12" ht="30" customHeight="1">
      <c r="A623" s="6">
        <f t="shared" si="76"/>
        <v>622</v>
      </c>
      <c r="B623" s="3" t="s">
        <v>1300</v>
      </c>
      <c r="C623" s="4" t="s">
        <v>1771</v>
      </c>
      <c r="D623" s="5">
        <v>25147</v>
      </c>
      <c r="E623" s="2" t="s">
        <v>1301</v>
      </c>
      <c r="F623" s="3" t="s">
        <v>1302</v>
      </c>
      <c r="G623" s="4" t="str">
        <f>IF(K623="M",VLOOKUP(L623,'calcolo CAT 2022'!$A$1:$C$75,2,FALSE),VLOOKUP(L623,'calcolo CAT 2022'!$A$1:$C$75,3,FALSE))</f>
        <v>SM50</v>
      </c>
      <c r="H623" s="17" t="s">
        <v>447</v>
      </c>
      <c r="I623" s="11">
        <v>801</v>
      </c>
      <c r="J623" s="12" t="s">
        <v>448</v>
      </c>
      <c r="K623" s="9" t="s">
        <v>669</v>
      </c>
      <c r="L623" s="15">
        <f t="shared" si="82"/>
        <v>1968</v>
      </c>
    </row>
    <row r="624" spans="1:12" ht="30" customHeight="1">
      <c r="A624" s="6">
        <f t="shared" si="76"/>
        <v>623</v>
      </c>
      <c r="B624" s="3" t="s">
        <v>784</v>
      </c>
      <c r="C624" s="4" t="s">
        <v>901</v>
      </c>
      <c r="D624" s="5">
        <v>22307</v>
      </c>
      <c r="E624" s="2" t="s">
        <v>902</v>
      </c>
      <c r="F624" s="3" t="s">
        <v>900</v>
      </c>
      <c r="G624" s="4" t="str">
        <f>IF(K624="M",VLOOKUP(L624,'calcolo CAT 2022'!$A$1:$C$75,2,FALSE),VLOOKUP(L624,'calcolo CAT 2022'!$A$1:$C$75,3,FALSE))</f>
        <v>SM60</v>
      </c>
      <c r="H624" s="17" t="s">
        <v>447</v>
      </c>
      <c r="I624" s="11">
        <v>524</v>
      </c>
      <c r="J624" s="12" t="s">
        <v>887</v>
      </c>
      <c r="K624" s="9" t="s">
        <v>669</v>
      </c>
      <c r="L624" s="15">
        <f t="shared" si="82"/>
        <v>1961</v>
      </c>
    </row>
    <row r="625" spans="1:12" ht="30" customHeight="1">
      <c r="A625" s="6">
        <f t="shared" si="76"/>
        <v>624</v>
      </c>
      <c r="B625" s="3" t="s">
        <v>945</v>
      </c>
      <c r="C625" s="4" t="s">
        <v>787</v>
      </c>
      <c r="D625" s="5">
        <v>27119</v>
      </c>
      <c r="E625" s="3" t="s">
        <v>1781</v>
      </c>
      <c r="F625" s="3" t="s">
        <v>665</v>
      </c>
      <c r="G625" s="4" t="str">
        <f>IF(K625="M",VLOOKUP(L625,'calcolo CAT 2022'!$A$1:$C$75,2,FALSE),VLOOKUP(L625,'calcolo CAT 2022'!$A$1:$C$75,3,FALSE))</f>
        <v>SM45</v>
      </c>
      <c r="H625" s="17" t="s">
        <v>447</v>
      </c>
      <c r="I625" s="48">
        <v>620</v>
      </c>
      <c r="J625" s="12" t="s">
        <v>1027</v>
      </c>
      <c r="K625" s="9" t="s">
        <v>669</v>
      </c>
      <c r="L625" s="15">
        <f t="shared" si="82"/>
        <v>1974</v>
      </c>
    </row>
    <row r="626" spans="1:12" ht="30" customHeight="1">
      <c r="A626" s="6">
        <f t="shared" si="76"/>
        <v>625</v>
      </c>
      <c r="B626" s="3" t="s">
        <v>1836</v>
      </c>
      <c r="C626" s="13" t="s">
        <v>218</v>
      </c>
      <c r="D626" s="5">
        <v>25390</v>
      </c>
      <c r="E626" s="3"/>
      <c r="F626" s="3" t="s">
        <v>924</v>
      </c>
      <c r="G626" s="4" t="str">
        <f>IF(K626="M",VLOOKUP(L626,'calcolo CAT 2022'!$A$1:$C$75,2,FALSE),VLOOKUP(L626,'calcolo CAT 2022'!$A$1:$C$75,3,FALSE))</f>
        <v>SM50</v>
      </c>
      <c r="H626" s="17" t="s">
        <v>447</v>
      </c>
      <c r="I626" s="48">
        <v>645</v>
      </c>
      <c r="J626" s="12" t="s">
        <v>448</v>
      </c>
      <c r="K626" s="9" t="s">
        <v>669</v>
      </c>
      <c r="L626" s="15">
        <f t="shared" si="82"/>
        <v>1969</v>
      </c>
    </row>
    <row r="627" spans="1:12" ht="30" customHeight="1">
      <c r="A627" s="6">
        <f t="shared" si="76"/>
        <v>626</v>
      </c>
      <c r="B627" s="29" t="s">
        <v>1228</v>
      </c>
      <c r="C627" s="4" t="s">
        <v>1444</v>
      </c>
      <c r="D627" s="30">
        <v>26110</v>
      </c>
      <c r="E627" s="3" t="s">
        <v>1446</v>
      </c>
      <c r="F627" s="3" t="s">
        <v>1445</v>
      </c>
      <c r="G627" s="4" t="str">
        <f>IF(K627="M",VLOOKUP(L627,'calcolo CAT 2022'!$A$1:$C$75,2,FALSE),VLOOKUP(L627,'calcolo CAT 2022'!$A$1:$C$75,3,FALSE))</f>
        <v>SM50</v>
      </c>
      <c r="H627" s="17" t="s">
        <v>447</v>
      </c>
      <c r="I627" s="11">
        <v>379</v>
      </c>
      <c r="J627" s="12" t="s">
        <v>1204</v>
      </c>
      <c r="K627" s="9" t="s">
        <v>669</v>
      </c>
      <c r="L627" s="15">
        <f>IF(D627=0," ",YEAR(D627))</f>
        <v>1971</v>
      </c>
    </row>
    <row r="628" spans="1:13" ht="30" customHeight="1">
      <c r="A628" s="6">
        <f t="shared" si="76"/>
        <v>627</v>
      </c>
      <c r="B628" s="29" t="s">
        <v>45</v>
      </c>
      <c r="C628" s="13" t="s">
        <v>1987</v>
      </c>
      <c r="D628" s="5">
        <v>24164</v>
      </c>
      <c r="E628" s="2" t="s">
        <v>1988</v>
      </c>
      <c r="F628" s="3" t="s">
        <v>1124</v>
      </c>
      <c r="G628" s="4" t="str">
        <f>IF(K628="M",VLOOKUP(L628,'calcolo CAT 2022'!$A$1:$C$75,2,FALSE),VLOOKUP(L628,'calcolo CAT 2022'!$A$1:$C$75,3,FALSE))</f>
        <v>SM55</v>
      </c>
      <c r="H628" s="17" t="s">
        <v>447</v>
      </c>
      <c r="I628" s="11">
        <v>804</v>
      </c>
      <c r="J628" s="12" t="s">
        <v>1829</v>
      </c>
      <c r="K628" s="9" t="s">
        <v>669</v>
      </c>
      <c r="L628" s="15">
        <f>IF(D628=0," ",YEAR(D628))</f>
        <v>1966</v>
      </c>
      <c r="M628"/>
    </row>
    <row r="629" spans="1:12" ht="30" customHeight="1">
      <c r="A629" s="6">
        <f t="shared" si="76"/>
        <v>628</v>
      </c>
      <c r="B629" s="3" t="s">
        <v>430</v>
      </c>
      <c r="C629" s="4" t="s">
        <v>1760</v>
      </c>
      <c r="D629" s="5">
        <v>27243</v>
      </c>
      <c r="E629" s="3" t="s">
        <v>1761</v>
      </c>
      <c r="F629" s="3" t="s">
        <v>844</v>
      </c>
      <c r="G629" s="4" t="str">
        <f>IF(K629="M",VLOOKUP(L629,'calcolo CAT 2022'!$A$1:$C$75,2,FALSE),VLOOKUP(L629,'calcolo CAT 2022'!$A$1:$C$75,3,FALSE))</f>
        <v>SM45</v>
      </c>
      <c r="H629" s="17" t="s">
        <v>447</v>
      </c>
      <c r="I629" s="11">
        <v>410</v>
      </c>
      <c r="J629" s="12" t="s">
        <v>1204</v>
      </c>
      <c r="K629" s="9" t="s">
        <v>669</v>
      </c>
      <c r="L629" s="15">
        <f aca="true" t="shared" si="83" ref="L629:L635">IF(D629=0," ",YEAR(D629))</f>
        <v>1974</v>
      </c>
    </row>
    <row r="630" spans="1:12" ht="30" customHeight="1">
      <c r="A630" s="6">
        <f aca="true" t="shared" si="84" ref="A630:A694">A629+1</f>
        <v>629</v>
      </c>
      <c r="B630" s="3" t="s">
        <v>430</v>
      </c>
      <c r="C630" s="13" t="s">
        <v>1762</v>
      </c>
      <c r="D630" s="5">
        <v>28054</v>
      </c>
      <c r="E630" s="3" t="s">
        <v>1763</v>
      </c>
      <c r="F630" s="3" t="s">
        <v>1145</v>
      </c>
      <c r="G630" s="4" t="str">
        <f>IF(K630="M",VLOOKUP(L630,'calcolo CAT 2022'!$A$1:$C$75,2,FALSE),VLOOKUP(L630,'calcolo CAT 2022'!$A$1:$C$75,3,FALSE))</f>
        <v>SM45</v>
      </c>
      <c r="H630" s="17" t="s">
        <v>447</v>
      </c>
      <c r="I630" s="11">
        <v>411</v>
      </c>
      <c r="J630" s="12" t="s">
        <v>1204</v>
      </c>
      <c r="K630" s="9" t="s">
        <v>669</v>
      </c>
      <c r="L630" s="15">
        <f t="shared" si="83"/>
        <v>1976</v>
      </c>
    </row>
    <row r="631" spans="1:12" ht="30" customHeight="1">
      <c r="A631" s="6">
        <f t="shared" si="84"/>
        <v>630</v>
      </c>
      <c r="B631" s="3" t="s">
        <v>1040</v>
      </c>
      <c r="C631" s="22" t="s">
        <v>590</v>
      </c>
      <c r="D631" s="5">
        <v>27105</v>
      </c>
      <c r="E631" s="3" t="s">
        <v>1681</v>
      </c>
      <c r="F631" s="3" t="s">
        <v>725</v>
      </c>
      <c r="G631" s="4" t="str">
        <f>IF(K631="M",VLOOKUP(L631,'calcolo CAT 2022'!$A$1:$C$75,2,FALSE),VLOOKUP(L631,'calcolo CAT 2022'!$A$1:$C$75,3,FALSE))</f>
        <v>SF45</v>
      </c>
      <c r="H631" s="17" t="s">
        <v>447</v>
      </c>
      <c r="I631" s="11">
        <v>548</v>
      </c>
      <c r="J631" s="12" t="s">
        <v>1496</v>
      </c>
      <c r="K631" s="9" t="s">
        <v>896</v>
      </c>
      <c r="L631" s="15">
        <f t="shared" si="83"/>
        <v>1974</v>
      </c>
    </row>
    <row r="632" spans="1:12" ht="30" customHeight="1">
      <c r="A632" s="6">
        <f t="shared" si="84"/>
        <v>631</v>
      </c>
      <c r="B632" s="3" t="s">
        <v>59</v>
      </c>
      <c r="C632" s="4" t="s">
        <v>928</v>
      </c>
      <c r="D632" s="5">
        <v>29113</v>
      </c>
      <c r="E632" s="3"/>
      <c r="F632" s="3" t="s">
        <v>913</v>
      </c>
      <c r="G632" s="4" t="str">
        <f>IF(K632="M",VLOOKUP(L632,'calcolo CAT 2022'!$A$1:$C$75,2,FALSE),VLOOKUP(L632,'calcolo CAT 2022'!$A$1:$C$75,3,FALSE))</f>
        <v>SM40</v>
      </c>
      <c r="H632" s="14" t="s">
        <v>1539</v>
      </c>
      <c r="I632" s="11">
        <v>69</v>
      </c>
      <c r="J632" s="12" t="s">
        <v>58</v>
      </c>
      <c r="K632" s="9" t="s">
        <v>669</v>
      </c>
      <c r="L632" s="15">
        <f t="shared" si="83"/>
        <v>1979</v>
      </c>
    </row>
    <row r="633" spans="1:13" ht="30" customHeight="1">
      <c r="A633" s="6">
        <f t="shared" si="84"/>
        <v>632</v>
      </c>
      <c r="B633" s="3" t="s">
        <v>1773</v>
      </c>
      <c r="C633" s="4" t="s">
        <v>1911</v>
      </c>
      <c r="D633" s="5">
        <v>28054</v>
      </c>
      <c r="E633" s="3" t="s">
        <v>1912</v>
      </c>
      <c r="F633" s="13" t="s">
        <v>1913</v>
      </c>
      <c r="G633" s="4" t="str">
        <f>IF(K633="M",VLOOKUP(L633,'calcolo CAT 2022'!$A$1:$C$75,2,FALSE),VLOOKUP(L633,'calcolo CAT 2022'!$A$1:$C$75,3,FALSE))</f>
        <v>SM45</v>
      </c>
      <c r="H633" s="20" t="s">
        <v>1824</v>
      </c>
      <c r="I633" s="11">
        <v>695</v>
      </c>
      <c r="J633" s="12" t="s">
        <v>1027</v>
      </c>
      <c r="K633" s="9" t="s">
        <v>669</v>
      </c>
      <c r="L633" s="15">
        <f t="shared" si="83"/>
        <v>1976</v>
      </c>
      <c r="M633"/>
    </row>
    <row r="634" spans="1:12" ht="30" customHeight="1">
      <c r="A634" s="6">
        <f t="shared" si="84"/>
        <v>633</v>
      </c>
      <c r="B634" s="3" t="s">
        <v>880</v>
      </c>
      <c r="C634" s="4" t="s">
        <v>870</v>
      </c>
      <c r="D634" s="5">
        <v>30055</v>
      </c>
      <c r="E634" s="2" t="s">
        <v>312</v>
      </c>
      <c r="F634" s="3" t="s">
        <v>665</v>
      </c>
      <c r="G634" s="4" t="str">
        <f>IF(K634="M",VLOOKUP(L634,'calcolo CAT 2022'!$A$1:$C$75,2,FALSE),VLOOKUP(L634,'calcolo CAT 2022'!$A$1:$C$75,3,FALSE))</f>
        <v>SM40</v>
      </c>
      <c r="H634" s="17" t="s">
        <v>447</v>
      </c>
      <c r="I634" s="48">
        <v>185</v>
      </c>
      <c r="J634" s="12" t="s">
        <v>448</v>
      </c>
      <c r="K634" s="9" t="s">
        <v>669</v>
      </c>
      <c r="L634" s="15">
        <f t="shared" si="83"/>
        <v>1982</v>
      </c>
    </row>
    <row r="635" spans="1:13" ht="30" customHeight="1">
      <c r="A635" s="6">
        <f t="shared" si="84"/>
        <v>634</v>
      </c>
      <c r="B635" s="3" t="s">
        <v>1660</v>
      </c>
      <c r="C635" s="4" t="s">
        <v>619</v>
      </c>
      <c r="D635" s="5">
        <v>23850</v>
      </c>
      <c r="E635" s="3" t="s">
        <v>1881</v>
      </c>
      <c r="F635" s="3" t="s">
        <v>1373</v>
      </c>
      <c r="G635" s="4" t="str">
        <f>IF(K635="M",VLOOKUP(L635,'calcolo CAT 2022'!$A$1:$C$75,2,FALSE),VLOOKUP(L635,'calcolo CAT 2022'!$A$1:$C$75,3,FALSE))</f>
        <v>SM55</v>
      </c>
      <c r="H635" s="17" t="s">
        <v>447</v>
      </c>
      <c r="I635" s="48">
        <v>568</v>
      </c>
      <c r="J635" s="12" t="s">
        <v>1027</v>
      </c>
      <c r="K635" s="9" t="s">
        <v>669</v>
      </c>
      <c r="L635" s="15">
        <f t="shared" si="83"/>
        <v>1965</v>
      </c>
      <c r="M635"/>
    </row>
    <row r="636" spans="1:12" ht="30" customHeight="1">
      <c r="A636" s="6">
        <f t="shared" si="84"/>
        <v>635</v>
      </c>
      <c r="B636" s="3" t="s">
        <v>1831</v>
      </c>
      <c r="C636" s="19" t="s">
        <v>1152</v>
      </c>
      <c r="D636" s="5">
        <v>33747</v>
      </c>
      <c r="E636" s="3" t="s">
        <v>1153</v>
      </c>
      <c r="F636" s="3" t="s">
        <v>1156</v>
      </c>
      <c r="G636" s="4" t="str">
        <f>IF(K636="M",VLOOKUP(L636,'calcolo CAT 2022'!$A$1:$C$75,2,FALSE),VLOOKUP(L636,'calcolo CAT 2022'!$A$1:$C$75,3,FALSE))</f>
        <v>SF</v>
      </c>
      <c r="H636" s="17" t="s">
        <v>447</v>
      </c>
      <c r="I636" s="48">
        <v>291</v>
      </c>
      <c r="J636" s="12" t="s">
        <v>448</v>
      </c>
      <c r="K636" s="9" t="s">
        <v>896</v>
      </c>
      <c r="L636" s="15">
        <f>IF(D636=0," ",YEAR(D636))</f>
        <v>1992</v>
      </c>
    </row>
    <row r="637" spans="1:12" ht="30" customHeight="1">
      <c r="A637" s="6">
        <f t="shared" si="84"/>
        <v>636</v>
      </c>
      <c r="B637" s="3" t="s">
        <v>404</v>
      </c>
      <c r="C637" s="13" t="s">
        <v>520</v>
      </c>
      <c r="D637" s="5">
        <v>23233</v>
      </c>
      <c r="E637" s="3" t="s">
        <v>1212</v>
      </c>
      <c r="F637" s="3" t="s">
        <v>1211</v>
      </c>
      <c r="G637" s="4" t="str">
        <f>IF(K637="M",VLOOKUP(L637,'calcolo CAT 2022'!$A$1:$C$75,2,FALSE),VLOOKUP(L637,'calcolo CAT 2022'!$A$1:$C$75,3,FALSE))</f>
        <v>SM55</v>
      </c>
      <c r="H637" s="14" t="s">
        <v>1539</v>
      </c>
      <c r="I637" s="11">
        <v>76</v>
      </c>
      <c r="J637" s="12" t="s">
        <v>448</v>
      </c>
      <c r="K637" s="9" t="s">
        <v>669</v>
      </c>
      <c r="L637" s="15">
        <f>IF(D637=0," ",YEAR(D637))</f>
        <v>1963</v>
      </c>
    </row>
    <row r="638" spans="1:13" ht="30" customHeight="1">
      <c r="A638" s="6">
        <f t="shared" si="84"/>
        <v>637</v>
      </c>
      <c r="B638" s="3" t="s">
        <v>1995</v>
      </c>
      <c r="C638" s="4" t="s">
        <v>1930</v>
      </c>
      <c r="D638" s="5">
        <v>28560</v>
      </c>
      <c r="E638" s="3" t="s">
        <v>1997</v>
      </c>
      <c r="F638" s="3" t="s">
        <v>1996</v>
      </c>
      <c r="G638" s="4" t="str">
        <f>IF(K638="M",VLOOKUP(L638,'calcolo CAT 2022'!$A$1:$C$75,2,FALSE),VLOOKUP(L638,'calcolo CAT 2022'!$A$1:$C$75,3,FALSE))</f>
        <v>SM40</v>
      </c>
      <c r="H638" s="17" t="s">
        <v>447</v>
      </c>
      <c r="I638" s="48">
        <v>810</v>
      </c>
      <c r="J638" s="12" t="s">
        <v>1027</v>
      </c>
      <c r="K638" s="9" t="s">
        <v>669</v>
      </c>
      <c r="L638" s="15">
        <f>IF(D638=0," ",YEAR(D638))</f>
        <v>1978</v>
      </c>
      <c r="M638"/>
    </row>
    <row r="639" spans="1:12" ht="30" customHeight="1">
      <c r="A639" s="6">
        <f t="shared" si="84"/>
        <v>638</v>
      </c>
      <c r="B639" s="3" t="s">
        <v>430</v>
      </c>
      <c r="C639" s="4" t="s">
        <v>629</v>
      </c>
      <c r="D639" s="5">
        <v>26810</v>
      </c>
      <c r="E639" s="2" t="s">
        <v>660</v>
      </c>
      <c r="F639" s="3" t="s">
        <v>696</v>
      </c>
      <c r="G639" s="4" t="str">
        <f>IF(K639="M",VLOOKUP(L639,'calcolo CAT 2022'!$A$1:$C$75,2,FALSE),VLOOKUP(L639,'calcolo CAT 2022'!$A$1:$C$75,3,FALSE))</f>
        <v>SM45</v>
      </c>
      <c r="H639" s="17" t="s">
        <v>447</v>
      </c>
      <c r="I639" s="11">
        <v>310</v>
      </c>
      <c r="J639" s="12" t="s">
        <v>448</v>
      </c>
      <c r="K639" s="9" t="s">
        <v>669</v>
      </c>
      <c r="L639" s="15">
        <f aca="true" t="shared" si="85" ref="L639:L647">IF(D639=0," ",YEAR(D639))</f>
        <v>1973</v>
      </c>
    </row>
    <row r="640" spans="1:12" ht="30" customHeight="1">
      <c r="A640" s="6">
        <f t="shared" si="84"/>
        <v>639</v>
      </c>
      <c r="B640" s="3" t="s">
        <v>1965</v>
      </c>
      <c r="C640" s="19" t="s">
        <v>769</v>
      </c>
      <c r="D640" s="5">
        <v>28568</v>
      </c>
      <c r="E640" s="3" t="s">
        <v>770</v>
      </c>
      <c r="F640" s="3" t="s">
        <v>1675</v>
      </c>
      <c r="G640" s="4" t="str">
        <f>IF(K640="M",VLOOKUP(L640,'calcolo CAT 2022'!$A$1:$C$75,2,FALSE),VLOOKUP(L640,'calcolo CAT 2022'!$A$1:$C$75,3,FALSE))</f>
        <v>SF40</v>
      </c>
      <c r="H640" s="17" t="s">
        <v>447</v>
      </c>
      <c r="I640" s="11">
        <v>574</v>
      </c>
      <c r="J640" s="12" t="s">
        <v>1829</v>
      </c>
      <c r="K640" s="9" t="s">
        <v>896</v>
      </c>
      <c r="L640" s="15">
        <f t="shared" si="85"/>
        <v>1978</v>
      </c>
    </row>
    <row r="641" spans="1:12" ht="30" customHeight="1">
      <c r="A641" s="6">
        <f t="shared" si="84"/>
        <v>640</v>
      </c>
      <c r="B641" s="3" t="s">
        <v>766</v>
      </c>
      <c r="C641" s="4" t="s">
        <v>1465</v>
      </c>
      <c r="D641" s="5">
        <v>34291</v>
      </c>
      <c r="E641" s="3" t="s">
        <v>1466</v>
      </c>
      <c r="F641" s="3" t="s">
        <v>1156</v>
      </c>
      <c r="G641" s="4" t="str">
        <f>IF(K641="M",VLOOKUP(L641,'calcolo CAT 2022'!$A$1:$C$75,2,FALSE),VLOOKUP(L641,'calcolo CAT 2022'!$A$1:$C$75,3,FALSE))</f>
        <v>SM</v>
      </c>
      <c r="H641" s="17" t="s">
        <v>447</v>
      </c>
      <c r="I641" s="48">
        <v>292</v>
      </c>
      <c r="J641" s="12" t="s">
        <v>448</v>
      </c>
      <c r="K641" s="9" t="s">
        <v>669</v>
      </c>
      <c r="L641" s="15">
        <f t="shared" si="85"/>
        <v>1993</v>
      </c>
    </row>
    <row r="642" spans="1:12" ht="30" customHeight="1">
      <c r="A642" s="6">
        <f t="shared" si="84"/>
        <v>641</v>
      </c>
      <c r="B642" s="3" t="s">
        <v>1831</v>
      </c>
      <c r="C642" s="4" t="s">
        <v>1154</v>
      </c>
      <c r="D642" s="5">
        <v>23682</v>
      </c>
      <c r="E642" s="3" t="s">
        <v>1155</v>
      </c>
      <c r="F642" s="3" t="s">
        <v>1156</v>
      </c>
      <c r="G642" s="4" t="str">
        <f>IF(K642="M",VLOOKUP(L642,'calcolo CAT 2022'!$A$1:$C$75,2,FALSE),VLOOKUP(L642,'calcolo CAT 2022'!$A$1:$C$75,3,FALSE))</f>
        <v>SM55</v>
      </c>
      <c r="H642" s="17" t="s">
        <v>447</v>
      </c>
      <c r="I642" s="48">
        <v>293</v>
      </c>
      <c r="J642" s="12" t="s">
        <v>448</v>
      </c>
      <c r="K642" s="9" t="s">
        <v>669</v>
      </c>
      <c r="L642" s="15">
        <f t="shared" si="85"/>
        <v>1964</v>
      </c>
    </row>
    <row r="643" spans="1:12" ht="30" customHeight="1">
      <c r="A643" s="6">
        <f t="shared" si="84"/>
        <v>642</v>
      </c>
      <c r="B643" s="3" t="s">
        <v>1944</v>
      </c>
      <c r="C643" s="4" t="s">
        <v>1177</v>
      </c>
      <c r="D643" s="5">
        <v>26317</v>
      </c>
      <c r="E643" s="3"/>
      <c r="F643" s="3" t="s">
        <v>359</v>
      </c>
      <c r="G643" s="4" t="str">
        <f>IF(K643="M",VLOOKUP(L643,'calcolo CAT 2022'!$A$1:$C$75,2,FALSE),VLOOKUP(L643,'calcolo CAT 2022'!$A$1:$C$75,3,FALSE))</f>
        <v>SM50</v>
      </c>
      <c r="H643" s="17" t="s">
        <v>447</v>
      </c>
      <c r="I643" s="48">
        <v>787</v>
      </c>
      <c r="J643" s="12" t="s">
        <v>1204</v>
      </c>
      <c r="K643" s="9" t="s">
        <v>669</v>
      </c>
      <c r="L643" s="15">
        <f t="shared" si="85"/>
        <v>1972</v>
      </c>
    </row>
    <row r="644" spans="1:12" ht="30" customHeight="1">
      <c r="A644" s="6">
        <f t="shared" si="84"/>
        <v>643</v>
      </c>
      <c r="B644" s="3" t="s">
        <v>1392</v>
      </c>
      <c r="C644" s="4" t="s">
        <v>380</v>
      </c>
      <c r="D644" s="5">
        <v>16585</v>
      </c>
      <c r="E644" s="2" t="s">
        <v>381</v>
      </c>
      <c r="F644" s="3" t="s">
        <v>442</v>
      </c>
      <c r="G644" s="4" t="str">
        <f>IF(K644="M",VLOOKUP(L644,'calcolo CAT 2022'!$A$1:$C$75,2,FALSE),VLOOKUP(L644,'calcolo CAT 2022'!$A$1:$C$75,3,FALSE))</f>
        <v>SM75</v>
      </c>
      <c r="H644" s="14" t="s">
        <v>1539</v>
      </c>
      <c r="I644" s="48">
        <v>353</v>
      </c>
      <c r="J644" s="12" t="s">
        <v>1829</v>
      </c>
      <c r="K644" s="9" t="s">
        <v>669</v>
      </c>
      <c r="L644" s="15">
        <f t="shared" si="85"/>
        <v>1945</v>
      </c>
    </row>
    <row r="645" spans="1:12" ht="30" customHeight="1">
      <c r="A645" s="6">
        <f t="shared" si="84"/>
        <v>644</v>
      </c>
      <c r="B645" s="3" t="s">
        <v>1308</v>
      </c>
      <c r="C645" s="13" t="s">
        <v>890</v>
      </c>
      <c r="D645" s="5">
        <v>22673</v>
      </c>
      <c r="E645" s="12" t="s">
        <v>898</v>
      </c>
      <c r="F645" s="3" t="s">
        <v>1307</v>
      </c>
      <c r="G645" s="4" t="str">
        <f>IF(K645="M",VLOOKUP(L645,'calcolo CAT 2022'!$A$1:$C$75,2,FALSE),VLOOKUP(L645,'calcolo CAT 2022'!$A$1:$C$75,3,FALSE))</f>
        <v>SM60</v>
      </c>
      <c r="H645" s="14" t="s">
        <v>1539</v>
      </c>
      <c r="I645" s="11">
        <v>26</v>
      </c>
      <c r="J645" s="12" t="s">
        <v>895</v>
      </c>
      <c r="K645" s="9" t="s">
        <v>669</v>
      </c>
      <c r="L645" s="15">
        <f t="shared" si="85"/>
        <v>1962</v>
      </c>
    </row>
    <row r="646" spans="1:12" ht="30" customHeight="1">
      <c r="A646" s="6">
        <f t="shared" si="84"/>
        <v>645</v>
      </c>
      <c r="B646" s="3" t="s">
        <v>970</v>
      </c>
      <c r="C646" s="13" t="s">
        <v>61</v>
      </c>
      <c r="D646" s="5">
        <v>21271</v>
      </c>
      <c r="E646" s="3" t="s">
        <v>471</v>
      </c>
      <c r="F646" s="3" t="s">
        <v>471</v>
      </c>
      <c r="G646" s="4" t="str">
        <f>IF(K646="M",VLOOKUP(L646,'calcolo CAT 2022'!$A$1:$C$75,2,FALSE),VLOOKUP(L646,'calcolo CAT 2022'!$A$1:$C$75,3,FALSE))</f>
        <v>SM60</v>
      </c>
      <c r="H646" s="17" t="s">
        <v>447</v>
      </c>
      <c r="I646" s="48">
        <v>791</v>
      </c>
      <c r="J646" s="12" t="s">
        <v>448</v>
      </c>
      <c r="K646" s="9" t="s">
        <v>669</v>
      </c>
      <c r="L646" s="15">
        <f t="shared" si="85"/>
        <v>1958</v>
      </c>
    </row>
    <row r="647" spans="1:13" ht="30" customHeight="1">
      <c r="A647" s="6">
        <f t="shared" si="84"/>
        <v>646</v>
      </c>
      <c r="B647" s="3" t="s">
        <v>945</v>
      </c>
      <c r="C647" s="4" t="s">
        <v>1853</v>
      </c>
      <c r="D647" s="5">
        <v>26085</v>
      </c>
      <c r="E647" s="3"/>
      <c r="F647" s="3" t="s">
        <v>1854</v>
      </c>
      <c r="G647" s="4" t="str">
        <f>IF(K647="M",VLOOKUP(L647,'calcolo CAT 2022'!$A$1:$C$75,2,FALSE),VLOOKUP(L647,'calcolo CAT 2022'!$A$1:$C$75,3,FALSE))</f>
        <v>SM50</v>
      </c>
      <c r="H647" s="18" t="s">
        <v>458</v>
      </c>
      <c r="I647" s="11">
        <v>333</v>
      </c>
      <c r="J647" s="21" t="s">
        <v>448</v>
      </c>
      <c r="K647" s="9" t="s">
        <v>669</v>
      </c>
      <c r="L647" s="15">
        <f t="shared" si="85"/>
        <v>1971</v>
      </c>
      <c r="M647"/>
    </row>
    <row r="648" spans="1:12" ht="30" customHeight="1">
      <c r="A648" s="6">
        <f t="shared" si="84"/>
        <v>647</v>
      </c>
      <c r="B648" s="3" t="s">
        <v>1831</v>
      </c>
      <c r="C648" s="13" t="s">
        <v>1872</v>
      </c>
      <c r="D648" s="5">
        <v>26001</v>
      </c>
      <c r="E648" s="12" t="s">
        <v>1873</v>
      </c>
      <c r="F648" s="3" t="s">
        <v>1156</v>
      </c>
      <c r="G648" s="4" t="str">
        <f>IF(K648="M",VLOOKUP(L648,'calcolo CAT 2022'!$A$1:$C$75,2,FALSE),VLOOKUP(L648,'calcolo CAT 2022'!$A$1:$C$75,3,FALSE))</f>
        <v>SM50</v>
      </c>
      <c r="H648" s="17" t="s">
        <v>447</v>
      </c>
      <c r="I648" s="11">
        <v>294</v>
      </c>
      <c r="J648" s="12" t="s">
        <v>448</v>
      </c>
      <c r="K648" s="9" t="s">
        <v>669</v>
      </c>
      <c r="L648" s="15">
        <f aca="true" t="shared" si="86" ref="L648:L660">IF(D648=0," ",YEAR(D648))</f>
        <v>1971</v>
      </c>
    </row>
    <row r="649" spans="1:12" ht="30" customHeight="1">
      <c r="A649" s="6">
        <f t="shared" si="84"/>
        <v>648</v>
      </c>
      <c r="B649" s="3" t="s">
        <v>1228</v>
      </c>
      <c r="C649" s="4" t="s">
        <v>1720</v>
      </c>
      <c r="D649" s="5">
        <v>19991</v>
      </c>
      <c r="E649" s="2"/>
      <c r="F649" s="3" t="s">
        <v>1518</v>
      </c>
      <c r="G649" s="4" t="str">
        <f>IF(K649="M",VLOOKUP(L649,'calcolo CAT 2022'!$A$1:$C$75,2,FALSE),VLOOKUP(L649,'calcolo CAT 2022'!$A$1:$C$75,3,FALSE))</f>
        <v>SM65</v>
      </c>
      <c r="H649" s="17" t="s">
        <v>447</v>
      </c>
      <c r="I649" s="48">
        <v>435</v>
      </c>
      <c r="J649" s="12" t="s">
        <v>1722</v>
      </c>
      <c r="K649" s="9" t="s">
        <v>669</v>
      </c>
      <c r="L649" s="15">
        <f t="shared" si="86"/>
        <v>1954</v>
      </c>
    </row>
    <row r="650" spans="1:13" ht="30" customHeight="1">
      <c r="A650" s="6">
        <f t="shared" si="84"/>
        <v>649</v>
      </c>
      <c r="B650" s="3" t="s">
        <v>879</v>
      </c>
      <c r="C650" s="23" t="s">
        <v>248</v>
      </c>
      <c r="D650" s="5">
        <v>27577</v>
      </c>
      <c r="E650" s="3" t="s">
        <v>249</v>
      </c>
      <c r="F650" s="3" t="s">
        <v>247</v>
      </c>
      <c r="G650" s="4" t="str">
        <f>IF(K650="M",VLOOKUP(L650,'calcolo CAT 2022'!$A$1:$C$75,2,FALSE),VLOOKUP(L650,'calcolo CAT 2022'!$A$1:$C$75,3,FALSE))</f>
        <v>SM45</v>
      </c>
      <c r="H650" s="18" t="s">
        <v>458</v>
      </c>
      <c r="I650" s="48">
        <v>222</v>
      </c>
      <c r="J650" s="12" t="s">
        <v>448</v>
      </c>
      <c r="K650" s="9" t="s">
        <v>669</v>
      </c>
      <c r="L650" s="15">
        <f t="shared" si="86"/>
        <v>1975</v>
      </c>
      <c r="M650"/>
    </row>
    <row r="651" spans="1:12" ht="30" customHeight="1">
      <c r="A651" s="6">
        <f t="shared" si="84"/>
        <v>650</v>
      </c>
      <c r="B651" s="3" t="s">
        <v>531</v>
      </c>
      <c r="C651" s="22" t="s">
        <v>1487</v>
      </c>
      <c r="D651" s="5">
        <v>28725</v>
      </c>
      <c r="E651" s="21" t="s">
        <v>202</v>
      </c>
      <c r="F651" s="3" t="s">
        <v>844</v>
      </c>
      <c r="G651" s="4" t="str">
        <f>IF(K651="M",VLOOKUP(L651,'calcolo CAT 2022'!$A$1:$C$75,2,FALSE),VLOOKUP(L651,'calcolo CAT 2022'!$A$1:$C$75,3,FALSE))</f>
        <v>SF40</v>
      </c>
      <c r="H651" s="17" t="s">
        <v>447</v>
      </c>
      <c r="I651" s="11">
        <v>325</v>
      </c>
      <c r="J651" s="12" t="s">
        <v>1204</v>
      </c>
      <c r="K651" s="9" t="s">
        <v>896</v>
      </c>
      <c r="L651" s="15">
        <f t="shared" si="86"/>
        <v>1978</v>
      </c>
    </row>
    <row r="652" spans="1:12" ht="30" customHeight="1">
      <c r="A652" s="6">
        <f t="shared" si="84"/>
        <v>651</v>
      </c>
      <c r="B652" s="3" t="s">
        <v>1123</v>
      </c>
      <c r="C652" s="4" t="s">
        <v>1002</v>
      </c>
      <c r="D652" s="5">
        <v>25958</v>
      </c>
      <c r="E652" s="12" t="s">
        <v>1003</v>
      </c>
      <c r="F652" s="3" t="s">
        <v>359</v>
      </c>
      <c r="G652" s="4" t="str">
        <f>IF(K652="M",VLOOKUP(L652,'calcolo CAT 2022'!$A$1:$C$75,2,FALSE),VLOOKUP(L652,'calcolo CAT 2022'!$A$1:$C$75,3,FALSE))</f>
        <v>SM50</v>
      </c>
      <c r="H652" s="17" t="s">
        <v>447</v>
      </c>
      <c r="I652" s="11">
        <v>111</v>
      </c>
      <c r="J652" s="4" t="s">
        <v>1204</v>
      </c>
      <c r="K652" s="9" t="s">
        <v>669</v>
      </c>
      <c r="L652" s="15">
        <f t="shared" si="86"/>
        <v>1971</v>
      </c>
    </row>
    <row r="653" spans="1:12" ht="30" customHeight="1">
      <c r="A653" s="6">
        <f t="shared" si="84"/>
        <v>652</v>
      </c>
      <c r="B653" s="3" t="s">
        <v>2007</v>
      </c>
      <c r="C653" s="23" t="s">
        <v>71</v>
      </c>
      <c r="D653" s="5">
        <v>22522</v>
      </c>
      <c r="E653" s="3" t="s">
        <v>1179</v>
      </c>
      <c r="F653" s="3" t="s">
        <v>1180</v>
      </c>
      <c r="G653" s="4" t="str">
        <f>IF(K653="M",VLOOKUP(L653,'calcolo CAT 2022'!$A$1:$C$75,2,FALSE),VLOOKUP(L653,'calcolo CAT 2022'!$A$1:$C$75,3,FALSE))</f>
        <v>SM60</v>
      </c>
      <c r="H653" s="17" t="s">
        <v>447</v>
      </c>
      <c r="I653" s="11">
        <v>334</v>
      </c>
      <c r="J653" s="12" t="s">
        <v>1027</v>
      </c>
      <c r="K653" s="9" t="s">
        <v>669</v>
      </c>
      <c r="L653" s="15">
        <f t="shared" si="86"/>
        <v>1961</v>
      </c>
    </row>
    <row r="654" spans="1:12" ht="30" customHeight="1">
      <c r="A654" s="6">
        <f t="shared" si="84"/>
        <v>653</v>
      </c>
      <c r="B654" s="3" t="s">
        <v>49</v>
      </c>
      <c r="C654" s="28" t="s">
        <v>850</v>
      </c>
      <c r="D654" s="5">
        <v>23998</v>
      </c>
      <c r="E654" s="3" t="s">
        <v>1680</v>
      </c>
      <c r="F654" s="3" t="s">
        <v>713</v>
      </c>
      <c r="G654" s="4" t="str">
        <f>IF(K654="M",VLOOKUP(L654,'calcolo CAT 2022'!$A$1:$C$75,2,FALSE),VLOOKUP(L654,'calcolo CAT 2022'!$A$1:$C$75,3,FALSE))</f>
        <v>SF55</v>
      </c>
      <c r="H654" s="17" t="s">
        <v>447</v>
      </c>
      <c r="I654" s="11">
        <v>463</v>
      </c>
      <c r="J654" s="12" t="s">
        <v>1829</v>
      </c>
      <c r="K654" s="9" t="s">
        <v>896</v>
      </c>
      <c r="L654" s="15">
        <f t="shared" si="86"/>
        <v>1965</v>
      </c>
    </row>
    <row r="655" spans="1:12" ht="30" customHeight="1">
      <c r="A655" s="6">
        <f t="shared" si="84"/>
        <v>654</v>
      </c>
      <c r="B655" s="29" t="s">
        <v>475</v>
      </c>
      <c r="C655" s="27" t="s">
        <v>476</v>
      </c>
      <c r="D655" s="5">
        <v>28269</v>
      </c>
      <c r="E655" s="2" t="s">
        <v>477</v>
      </c>
      <c r="F655" s="3" t="s">
        <v>1156</v>
      </c>
      <c r="G655" s="4" t="str">
        <f>IF(K655="M",VLOOKUP(L655,'calcolo CAT 2022'!$A$1:$C$75,2,FALSE),VLOOKUP(L655,'calcolo CAT 2022'!$A$1:$C$75,3,FALSE))</f>
        <v>SM45</v>
      </c>
      <c r="H655" s="17" t="s">
        <v>447</v>
      </c>
      <c r="I655" s="11">
        <v>315</v>
      </c>
      <c r="J655" s="12" t="s">
        <v>1157</v>
      </c>
      <c r="K655" s="9" t="s">
        <v>669</v>
      </c>
      <c r="L655" s="15">
        <f t="shared" si="86"/>
        <v>1977</v>
      </c>
    </row>
    <row r="656" spans="1:12" ht="30" customHeight="1">
      <c r="A656" s="6">
        <f t="shared" si="84"/>
        <v>655</v>
      </c>
      <c r="B656" s="3" t="s">
        <v>663</v>
      </c>
      <c r="C656" s="13" t="s">
        <v>9</v>
      </c>
      <c r="D656" s="5">
        <v>28431</v>
      </c>
      <c r="E656" s="3" t="s">
        <v>10</v>
      </c>
      <c r="F656" s="3" t="s">
        <v>11</v>
      </c>
      <c r="G656" s="4" t="str">
        <f>IF(K656="M",VLOOKUP(L656,'calcolo CAT 2022'!$A$1:$C$75,2,FALSE),VLOOKUP(L656,'calcolo CAT 2022'!$A$1:$C$75,3,FALSE))</f>
        <v>SM45</v>
      </c>
      <c r="H656" s="17" t="s">
        <v>447</v>
      </c>
      <c r="I656" s="48">
        <v>102</v>
      </c>
      <c r="J656" s="12" t="s">
        <v>452</v>
      </c>
      <c r="K656" s="9" t="s">
        <v>669</v>
      </c>
      <c r="L656" s="15">
        <f t="shared" si="86"/>
        <v>1977</v>
      </c>
    </row>
    <row r="657" spans="1:13" ht="30" customHeight="1">
      <c r="A657" s="6">
        <f t="shared" si="84"/>
        <v>656</v>
      </c>
      <c r="B657" s="3" t="s">
        <v>1230</v>
      </c>
      <c r="C657" s="4" t="s">
        <v>1438</v>
      </c>
      <c r="D657" s="5">
        <v>25831</v>
      </c>
      <c r="E657" s="3" t="s">
        <v>967</v>
      </c>
      <c r="F657" s="3" t="s">
        <v>507</v>
      </c>
      <c r="G657" s="4" t="str">
        <f>IF(K657="M",VLOOKUP(L657,'calcolo CAT 2022'!$A$1:$C$75,2,FALSE),VLOOKUP(L657,'calcolo CAT 2022'!$A$1:$C$75,3,FALSE))</f>
        <v>SM50</v>
      </c>
      <c r="H657" s="17" t="s">
        <v>447</v>
      </c>
      <c r="I657" s="11">
        <v>692</v>
      </c>
      <c r="J657" s="12" t="s">
        <v>1829</v>
      </c>
      <c r="K657" s="9" t="s">
        <v>669</v>
      </c>
      <c r="L657" s="15">
        <f t="shared" si="86"/>
        <v>1970</v>
      </c>
      <c r="M657"/>
    </row>
    <row r="658" spans="1:12" ht="30" customHeight="1">
      <c r="A658" s="6">
        <f t="shared" si="84"/>
        <v>657</v>
      </c>
      <c r="B658" s="3" t="s">
        <v>49</v>
      </c>
      <c r="C658" s="4" t="s">
        <v>1871</v>
      </c>
      <c r="D658" s="5">
        <v>25769</v>
      </c>
      <c r="E658" s="3" t="s">
        <v>1680</v>
      </c>
      <c r="F658" s="3" t="s">
        <v>713</v>
      </c>
      <c r="G658" s="4" t="str">
        <f>IF(K658="M",VLOOKUP(L658,'calcolo CAT 2022'!$A$1:$C$75,2,FALSE),VLOOKUP(L658,'calcolo CAT 2022'!$A$1:$C$75,3,FALSE))</f>
        <v>SM50</v>
      </c>
      <c r="H658" s="17" t="s">
        <v>447</v>
      </c>
      <c r="I658" s="11">
        <v>472</v>
      </c>
      <c r="J658" s="12" t="s">
        <v>1829</v>
      </c>
      <c r="K658" s="9" t="s">
        <v>669</v>
      </c>
      <c r="L658" s="15">
        <f t="shared" si="86"/>
        <v>1970</v>
      </c>
    </row>
    <row r="659" spans="1:12" ht="30" customHeight="1">
      <c r="A659" s="6">
        <f t="shared" si="84"/>
        <v>658</v>
      </c>
      <c r="B659" s="3" t="s">
        <v>49</v>
      </c>
      <c r="C659" s="13" t="s">
        <v>1125</v>
      </c>
      <c r="D659" s="5">
        <v>23573</v>
      </c>
      <c r="E659" s="2" t="s">
        <v>1126</v>
      </c>
      <c r="F659" s="13" t="s">
        <v>1124</v>
      </c>
      <c r="G659" s="4" t="str">
        <f>IF(K659="M",VLOOKUP(L659,'calcolo CAT 2022'!$A$1:$C$75,2,FALSE),VLOOKUP(L659,'calcolo CAT 2022'!$A$1:$C$75,3,FALSE))</f>
        <v>SM55</v>
      </c>
      <c r="H659" s="17" t="s">
        <v>447</v>
      </c>
      <c r="I659" s="11">
        <v>449</v>
      </c>
      <c r="J659" s="21" t="s">
        <v>1829</v>
      </c>
      <c r="K659" s="9" t="s">
        <v>669</v>
      </c>
      <c r="L659" s="15">
        <f t="shared" si="86"/>
        <v>1964</v>
      </c>
    </row>
    <row r="660" spans="1:12" ht="30" customHeight="1">
      <c r="A660" s="6">
        <f t="shared" si="84"/>
        <v>659</v>
      </c>
      <c r="B660" s="3" t="s">
        <v>49</v>
      </c>
      <c r="C660" s="4" t="s">
        <v>971</v>
      </c>
      <c r="D660" s="5">
        <v>25727</v>
      </c>
      <c r="E660" s="3" t="s">
        <v>1680</v>
      </c>
      <c r="F660" s="3" t="s">
        <v>713</v>
      </c>
      <c r="G660" s="4" t="str">
        <f>IF(K660="M",VLOOKUP(L660,'calcolo CAT 2022'!$A$1:$C$75,2,FALSE),VLOOKUP(L660,'calcolo CAT 2022'!$A$1:$C$75,3,FALSE))</f>
        <v>SM50</v>
      </c>
      <c r="H660" s="17" t="s">
        <v>447</v>
      </c>
      <c r="I660" s="11">
        <v>466</v>
      </c>
      <c r="J660" s="12" t="s">
        <v>1829</v>
      </c>
      <c r="K660" s="9" t="s">
        <v>669</v>
      </c>
      <c r="L660" s="15">
        <f t="shared" si="86"/>
        <v>1970</v>
      </c>
    </row>
    <row r="661" spans="1:12" ht="30" customHeight="1">
      <c r="A661" s="6">
        <f t="shared" si="84"/>
        <v>660</v>
      </c>
      <c r="B661" s="3" t="s">
        <v>1831</v>
      </c>
      <c r="C661" s="19" t="s">
        <v>1566</v>
      </c>
      <c r="D661" s="5">
        <v>21078</v>
      </c>
      <c r="E661" s="2" t="s">
        <v>1448</v>
      </c>
      <c r="F661" s="3" t="s">
        <v>1449</v>
      </c>
      <c r="G661" s="4" t="str">
        <f>IF(K661="M",VLOOKUP(L661,'calcolo CAT 2022'!$A$1:$C$75,2,FALSE),VLOOKUP(L661,'calcolo CAT 2022'!$A$1:$C$75,3,FALSE))</f>
        <v>SF65</v>
      </c>
      <c r="H661" s="20" t="s">
        <v>1824</v>
      </c>
      <c r="I661" s="11">
        <v>16</v>
      </c>
      <c r="J661" s="12" t="s">
        <v>1027</v>
      </c>
      <c r="K661" s="9" t="s">
        <v>896</v>
      </c>
      <c r="L661" s="15">
        <f aca="true" t="shared" si="87" ref="L661:L668">IF(D661=0," ",YEAR(D661))</f>
        <v>1957</v>
      </c>
    </row>
    <row r="662" spans="1:12" ht="30" customHeight="1">
      <c r="A662" s="6">
        <f t="shared" si="84"/>
        <v>661</v>
      </c>
      <c r="B662" s="29" t="s">
        <v>945</v>
      </c>
      <c r="C662" s="4" t="s">
        <v>712</v>
      </c>
      <c r="D662" s="5">
        <v>24344</v>
      </c>
      <c r="E662" s="2" t="s">
        <v>1159</v>
      </c>
      <c r="F662" s="3" t="s">
        <v>665</v>
      </c>
      <c r="G662" s="4" t="str">
        <f>IF(K662="M",VLOOKUP(L662,'calcolo CAT 2022'!$A$1:$C$75,2,FALSE),VLOOKUP(L662,'calcolo CAT 2022'!$A$1:$C$75,3,FALSE))</f>
        <v>SM55</v>
      </c>
      <c r="H662" s="17" t="s">
        <v>447</v>
      </c>
      <c r="I662" s="48">
        <v>621</v>
      </c>
      <c r="J662" s="12" t="s">
        <v>1176</v>
      </c>
      <c r="K662" s="9" t="s">
        <v>669</v>
      </c>
      <c r="L662" s="15">
        <f t="shared" si="87"/>
        <v>1966</v>
      </c>
    </row>
    <row r="663" spans="1:13" ht="30" customHeight="1">
      <c r="A663" s="6">
        <f t="shared" si="84"/>
        <v>662</v>
      </c>
      <c r="B663" s="3" t="s">
        <v>1187</v>
      </c>
      <c r="C663" s="4" t="s">
        <v>351</v>
      </c>
      <c r="D663" s="5">
        <v>25066</v>
      </c>
      <c r="E663" s="2" t="s">
        <v>885</v>
      </c>
      <c r="F663" s="3" t="s">
        <v>1186</v>
      </c>
      <c r="G663" s="4" t="str">
        <f>IF(K663="M",VLOOKUP(L663,'calcolo CAT 2022'!$A$1:$C$75,2,FALSE),VLOOKUP(L663,'calcolo CAT 2022'!$A$1:$C$75,3,FALSE))</f>
        <v>SM50</v>
      </c>
      <c r="H663" s="17" t="s">
        <v>447</v>
      </c>
      <c r="I663" s="11">
        <v>48</v>
      </c>
      <c r="J663" s="12" t="s">
        <v>448</v>
      </c>
      <c r="K663" s="9" t="s">
        <v>669</v>
      </c>
      <c r="L663" s="15">
        <f t="shared" si="87"/>
        <v>1968</v>
      </c>
      <c r="M663"/>
    </row>
    <row r="664" spans="1:12" ht="30" customHeight="1">
      <c r="A664" s="6">
        <f t="shared" si="84"/>
        <v>663</v>
      </c>
      <c r="B664" s="3" t="s">
        <v>2007</v>
      </c>
      <c r="C664" s="4" t="s">
        <v>1561</v>
      </c>
      <c r="D664" s="5">
        <v>23562</v>
      </c>
      <c r="E664" s="12" t="s">
        <v>1562</v>
      </c>
      <c r="F664" s="3" t="s">
        <v>1563</v>
      </c>
      <c r="G664" s="4" t="str">
        <f>IF(K664="M",VLOOKUP(L664,'calcolo CAT 2022'!$A$1:$C$75,2,FALSE),VLOOKUP(L664,'calcolo CAT 2022'!$A$1:$C$75,3,FALSE))</f>
        <v>SM55</v>
      </c>
      <c r="H664" s="17" t="s">
        <v>447</v>
      </c>
      <c r="I664" s="48">
        <v>205</v>
      </c>
      <c r="J664" s="12" t="s">
        <v>452</v>
      </c>
      <c r="K664" s="9" t="s">
        <v>669</v>
      </c>
      <c r="L664" s="15">
        <f t="shared" si="87"/>
        <v>1964</v>
      </c>
    </row>
    <row r="665" spans="1:12" ht="30" customHeight="1">
      <c r="A665" s="6">
        <f t="shared" si="84"/>
        <v>664</v>
      </c>
      <c r="B665" s="3" t="s">
        <v>1937</v>
      </c>
      <c r="C665" s="4" t="s">
        <v>1512</v>
      </c>
      <c r="D665" s="5">
        <v>21780</v>
      </c>
      <c r="E665" s="2" t="s">
        <v>1368</v>
      </c>
      <c r="F665" s="3" t="s">
        <v>562</v>
      </c>
      <c r="G665" s="4" t="str">
        <f>IF(K665="M",VLOOKUP(L665,'calcolo CAT 2022'!$A$1:$C$75,2,FALSE),VLOOKUP(L665,'calcolo CAT 2022'!$A$1:$C$75,3,FALSE))</f>
        <v>SM60</v>
      </c>
      <c r="H665" s="14" t="s">
        <v>1539</v>
      </c>
      <c r="I665" s="48">
        <v>87</v>
      </c>
      <c r="J665" s="12" t="s">
        <v>1157</v>
      </c>
      <c r="K665" s="9" t="s">
        <v>669</v>
      </c>
      <c r="L665" s="15">
        <f t="shared" si="87"/>
        <v>1959</v>
      </c>
    </row>
    <row r="666" spans="1:12" ht="30" customHeight="1">
      <c r="A666" s="6">
        <f t="shared" si="84"/>
        <v>665</v>
      </c>
      <c r="B666" s="3" t="s">
        <v>742</v>
      </c>
      <c r="C666" s="4" t="s">
        <v>1571</v>
      </c>
      <c r="D666" s="5">
        <v>23277</v>
      </c>
      <c r="E666" s="2" t="s">
        <v>400</v>
      </c>
      <c r="F666" s="3" t="s">
        <v>2024</v>
      </c>
      <c r="G666" s="4" t="str">
        <f>IF(K666="M",VLOOKUP(L666,'calcolo CAT 2022'!$A$1:$C$75,2,FALSE),VLOOKUP(L666,'calcolo CAT 2022'!$A$1:$C$75,3,FALSE))</f>
        <v>SM55</v>
      </c>
      <c r="H666" s="17" t="s">
        <v>447</v>
      </c>
      <c r="I666" s="11">
        <v>585</v>
      </c>
      <c r="J666" s="12" t="s">
        <v>448</v>
      </c>
      <c r="K666" s="9" t="s">
        <v>669</v>
      </c>
      <c r="L666" s="15">
        <f t="shared" si="87"/>
        <v>1963</v>
      </c>
    </row>
    <row r="667" spans="1:12" ht="30" customHeight="1">
      <c r="A667" s="6">
        <f t="shared" si="84"/>
        <v>666</v>
      </c>
      <c r="B667" s="3" t="s">
        <v>945</v>
      </c>
      <c r="C667" s="4" t="s">
        <v>848</v>
      </c>
      <c r="D667" s="5">
        <v>26368</v>
      </c>
      <c r="E667" s="2" t="s">
        <v>849</v>
      </c>
      <c r="F667" s="3" t="s">
        <v>924</v>
      </c>
      <c r="G667" s="4" t="str">
        <f>IF(K667="M",VLOOKUP(L667,'calcolo CAT 2022'!$A$1:$C$75,2,FALSE),VLOOKUP(L667,'calcolo CAT 2022'!$A$1:$C$75,3,FALSE))</f>
        <v>SM50</v>
      </c>
      <c r="H667" s="17" t="s">
        <v>447</v>
      </c>
      <c r="I667" s="11">
        <v>646</v>
      </c>
      <c r="J667" s="12" t="s">
        <v>448</v>
      </c>
      <c r="K667" s="9" t="s">
        <v>669</v>
      </c>
      <c r="L667" s="15">
        <f t="shared" si="87"/>
        <v>1972</v>
      </c>
    </row>
    <row r="668" spans="1:13" ht="30" customHeight="1">
      <c r="A668" s="6">
        <f t="shared" si="84"/>
        <v>667</v>
      </c>
      <c r="B668" s="3" t="s">
        <v>1836</v>
      </c>
      <c r="C668" s="19" t="s">
        <v>1192</v>
      </c>
      <c r="D668" s="5">
        <v>27028</v>
      </c>
      <c r="E668" s="3" t="s">
        <v>1193</v>
      </c>
      <c r="F668" s="3" t="s">
        <v>924</v>
      </c>
      <c r="G668" s="4" t="str">
        <f>IF(K668="M",VLOOKUP(L668,'calcolo CAT 2022'!$A$1:$C$75,2,FALSE),VLOOKUP(L668,'calcolo CAT 2022'!$A$1:$C$75,3,FALSE))</f>
        <v>SM45</v>
      </c>
      <c r="H668" s="17" t="s">
        <v>447</v>
      </c>
      <c r="I668" s="48">
        <v>699</v>
      </c>
      <c r="J668" s="12" t="s">
        <v>1151</v>
      </c>
      <c r="K668" s="9" t="s">
        <v>669</v>
      </c>
      <c r="L668" s="15">
        <f t="shared" si="87"/>
        <v>1973</v>
      </c>
      <c r="M668"/>
    </row>
    <row r="669" spans="1:12" ht="30" customHeight="1">
      <c r="A669" s="6">
        <f t="shared" si="84"/>
        <v>668</v>
      </c>
      <c r="B669" s="3" t="s">
        <v>888</v>
      </c>
      <c r="C669" s="4" t="s">
        <v>1830</v>
      </c>
      <c r="D669" s="5">
        <v>20655</v>
      </c>
      <c r="E669" s="2"/>
      <c r="F669" s="2" t="s">
        <v>714</v>
      </c>
      <c r="G669" s="4" t="str">
        <f>IF(K669="M",VLOOKUP(L669,'calcolo CAT 2022'!$A$1:$C$75,2,FALSE),VLOOKUP(L669,'calcolo CAT 2022'!$A$1:$C$75,3,FALSE))</f>
        <v>SM65</v>
      </c>
      <c r="H669" s="18" t="s">
        <v>458</v>
      </c>
      <c r="I669" s="11">
        <v>3</v>
      </c>
      <c r="J669" s="12" t="s">
        <v>887</v>
      </c>
      <c r="K669" s="9" t="s">
        <v>669</v>
      </c>
      <c r="L669" s="15">
        <f aca="true" t="shared" si="88" ref="L669:L675">IF(D669=0," ",YEAR(D669))</f>
        <v>1956</v>
      </c>
    </row>
    <row r="670" spans="1:12" ht="30" customHeight="1">
      <c r="A670" s="6">
        <f t="shared" si="84"/>
        <v>669</v>
      </c>
      <c r="B670" s="3" t="s">
        <v>1205</v>
      </c>
      <c r="C670" s="13" t="s">
        <v>653</v>
      </c>
      <c r="D670" s="5">
        <v>21883</v>
      </c>
      <c r="E670" s="21" t="s">
        <v>845</v>
      </c>
      <c r="F670" s="3" t="s">
        <v>844</v>
      </c>
      <c r="G670" s="4" t="str">
        <f>IF(K670="M",VLOOKUP(L670,'[1]calcolo CAT 2021'!$A$1:$C$75,2,FALSE),VLOOKUP(L670,'[1]calcolo CAT 2021'!$A$1:$C$75,3,FALSE))</f>
        <v>SM60</v>
      </c>
      <c r="H670" s="14" t="s">
        <v>1539</v>
      </c>
      <c r="I670" s="11">
        <v>33</v>
      </c>
      <c r="J670" s="12" t="s">
        <v>1204</v>
      </c>
      <c r="K670" s="9" t="s">
        <v>669</v>
      </c>
      <c r="L670" s="15">
        <f t="shared" si="88"/>
        <v>1959</v>
      </c>
    </row>
    <row r="671" spans="1:12" ht="30" customHeight="1">
      <c r="A671" s="6">
        <f t="shared" si="84"/>
        <v>670</v>
      </c>
      <c r="B671" s="3" t="s">
        <v>270</v>
      </c>
      <c r="C671" s="23" t="s">
        <v>505</v>
      </c>
      <c r="D671" s="5">
        <v>20908</v>
      </c>
      <c r="E671" s="3" t="s">
        <v>506</v>
      </c>
      <c r="F671" s="3" t="s">
        <v>507</v>
      </c>
      <c r="G671" s="4" t="str">
        <f>IF(K671="M",VLOOKUP(L671,'calcolo CAT 2022'!$A$1:$C$75,2,FALSE),VLOOKUP(L671,'calcolo CAT 2022'!$A$1:$C$75,3,FALSE))</f>
        <v>SM65</v>
      </c>
      <c r="H671" s="17" t="s">
        <v>447</v>
      </c>
      <c r="I671" s="11">
        <v>595</v>
      </c>
      <c r="J671" s="12" t="s">
        <v>1829</v>
      </c>
      <c r="K671" s="9" t="s">
        <v>669</v>
      </c>
      <c r="L671" s="15">
        <f t="shared" si="88"/>
        <v>1957</v>
      </c>
    </row>
    <row r="672" spans="1:12" ht="30" customHeight="1">
      <c r="A672" s="6">
        <f t="shared" si="84"/>
        <v>671</v>
      </c>
      <c r="B672" s="3" t="s">
        <v>49</v>
      </c>
      <c r="C672" s="4" t="s">
        <v>1774</v>
      </c>
      <c r="D672" s="5">
        <v>26914</v>
      </c>
      <c r="E672" s="3"/>
      <c r="F672" s="3"/>
      <c r="G672" s="4" t="str">
        <f>IF(K672="M",VLOOKUP(L672,'calcolo CAT 2022'!$A$1:$C$75,2,FALSE),VLOOKUP(L672,'calcolo CAT 2022'!$A$1:$C$75,3,FALSE))</f>
        <v>SM45</v>
      </c>
      <c r="H672" s="17" t="s">
        <v>447</v>
      </c>
      <c r="I672" s="48">
        <v>510</v>
      </c>
      <c r="J672" s="12" t="s">
        <v>1204</v>
      </c>
      <c r="K672" s="9" t="s">
        <v>669</v>
      </c>
      <c r="L672" s="15">
        <f t="shared" si="88"/>
        <v>1973</v>
      </c>
    </row>
    <row r="673" spans="1:12" ht="30" customHeight="1">
      <c r="A673" s="6">
        <f t="shared" si="84"/>
        <v>672</v>
      </c>
      <c r="B673" s="3" t="s">
        <v>585</v>
      </c>
      <c r="C673" s="19" t="s">
        <v>558</v>
      </c>
      <c r="D673" s="5">
        <v>30979</v>
      </c>
      <c r="E673" s="2" t="s">
        <v>1264</v>
      </c>
      <c r="F673" s="3" t="s">
        <v>1263</v>
      </c>
      <c r="G673" s="4" t="str">
        <f>IF(K673="M",VLOOKUP(L673,'calcolo CAT 2022'!$A$1:$C$75,2,FALSE),VLOOKUP(L673,'calcolo CAT 2022'!$A$1:$C$75,3,FALSE))</f>
        <v>SF35</v>
      </c>
      <c r="H673" s="14" t="s">
        <v>1539</v>
      </c>
      <c r="I673" s="11">
        <v>85</v>
      </c>
      <c r="J673" s="12" t="s">
        <v>887</v>
      </c>
      <c r="K673" s="9" t="s">
        <v>896</v>
      </c>
      <c r="L673" s="15">
        <f t="shared" si="88"/>
        <v>1984</v>
      </c>
    </row>
    <row r="674" spans="1:12" ht="30" customHeight="1">
      <c r="A674" s="6">
        <f t="shared" si="84"/>
        <v>673</v>
      </c>
      <c r="B674" s="3" t="s">
        <v>430</v>
      </c>
      <c r="C674" s="4" t="s">
        <v>1764</v>
      </c>
      <c r="D674" s="5">
        <v>29861</v>
      </c>
      <c r="E674" s="3" t="s">
        <v>1765</v>
      </c>
      <c r="F674" s="3" t="s">
        <v>844</v>
      </c>
      <c r="G674" s="4" t="str">
        <f>IF(K674="M",VLOOKUP(L674,'calcolo CAT 2022'!$A$1:$C$75,2,FALSE),VLOOKUP(L674,'calcolo CAT 2022'!$A$1:$C$75,3,FALSE))</f>
        <v>SM40</v>
      </c>
      <c r="H674" s="17" t="s">
        <v>447</v>
      </c>
      <c r="I674" s="11">
        <v>412</v>
      </c>
      <c r="J674" s="12" t="s">
        <v>1204</v>
      </c>
      <c r="K674" s="9" t="s">
        <v>669</v>
      </c>
      <c r="L674" s="15">
        <f t="shared" si="88"/>
        <v>1981</v>
      </c>
    </row>
    <row r="675" spans="1:12" ht="30" customHeight="1">
      <c r="A675" s="6">
        <f t="shared" si="84"/>
        <v>674</v>
      </c>
      <c r="B675" s="3" t="s">
        <v>1831</v>
      </c>
      <c r="C675" s="4" t="s">
        <v>1874</v>
      </c>
      <c r="D675" s="5">
        <v>27099</v>
      </c>
      <c r="E675" s="2" t="s">
        <v>1875</v>
      </c>
      <c r="F675" s="3" t="s">
        <v>1156</v>
      </c>
      <c r="G675" s="4" t="str">
        <f>IF(K675="M",VLOOKUP(L675,'calcolo CAT 2022'!$A$1:$C$75,2,FALSE),VLOOKUP(L675,'calcolo CAT 2022'!$A$1:$C$75,3,FALSE))</f>
        <v>SM45</v>
      </c>
      <c r="H675" s="17" t="s">
        <v>447</v>
      </c>
      <c r="I675" s="48">
        <v>295</v>
      </c>
      <c r="J675" s="12" t="s">
        <v>452</v>
      </c>
      <c r="K675" s="9" t="s">
        <v>669</v>
      </c>
      <c r="L675" s="15">
        <f t="shared" si="88"/>
        <v>1974</v>
      </c>
    </row>
    <row r="676" spans="1:12" ht="30" customHeight="1">
      <c r="A676" s="6">
        <f t="shared" si="84"/>
        <v>675</v>
      </c>
      <c r="B676" s="3" t="s">
        <v>1248</v>
      </c>
      <c r="C676" s="4" t="s">
        <v>224</v>
      </c>
      <c r="D676" s="5">
        <v>20890</v>
      </c>
      <c r="E676" s="2" t="s">
        <v>1298</v>
      </c>
      <c r="F676" s="3" t="s">
        <v>1688</v>
      </c>
      <c r="G676" s="4" t="str">
        <f>IF(K676="M",VLOOKUP(L676,'calcolo CAT 2022'!$A$1:$C$75,2,FALSE),VLOOKUP(L676,'calcolo CAT 2022'!$A$1:$C$75,3,FALSE))</f>
        <v>SM65</v>
      </c>
      <c r="H676" s="17" t="s">
        <v>447</v>
      </c>
      <c r="I676" s="11">
        <v>796</v>
      </c>
      <c r="J676" s="12" t="s">
        <v>1176</v>
      </c>
      <c r="K676" s="9" t="s">
        <v>669</v>
      </c>
      <c r="L676" s="15">
        <f aca="true" t="shared" si="89" ref="L676:L681">IF(D676=0," ",YEAR(D676))</f>
        <v>1957</v>
      </c>
    </row>
    <row r="677" spans="1:12" ht="30" customHeight="1">
      <c r="A677" s="6">
        <f t="shared" si="84"/>
        <v>676</v>
      </c>
      <c r="B677" s="3" t="s">
        <v>1724</v>
      </c>
      <c r="C677" s="22" t="s">
        <v>1726</v>
      </c>
      <c r="D677" s="5">
        <v>28490</v>
      </c>
      <c r="E677" s="3" t="s">
        <v>1007</v>
      </c>
      <c r="F677" s="3" t="s">
        <v>247</v>
      </c>
      <c r="G677" s="4" t="str">
        <f>IF(K677="M",VLOOKUP(L677,'calcolo CAT 2022'!$A$1:$C$75,2,FALSE),VLOOKUP(L677,'calcolo CAT 2022'!$A$1:$C$75,3,FALSE))</f>
        <v>SF45</v>
      </c>
      <c r="H677" s="17" t="s">
        <v>447</v>
      </c>
      <c r="I677" s="11">
        <v>224</v>
      </c>
      <c r="J677" s="12" t="s">
        <v>448</v>
      </c>
      <c r="K677" s="9" t="s">
        <v>896</v>
      </c>
      <c r="L677" s="15">
        <f t="shared" si="89"/>
        <v>1977</v>
      </c>
    </row>
    <row r="678" spans="1:12" ht="30" customHeight="1">
      <c r="A678" s="6">
        <f t="shared" si="84"/>
        <v>677</v>
      </c>
      <c r="B678" s="29" t="s">
        <v>1855</v>
      </c>
      <c r="C678" s="13" t="s">
        <v>1856</v>
      </c>
      <c r="D678" s="5">
        <v>23653</v>
      </c>
      <c r="E678" s="2" t="s">
        <v>1628</v>
      </c>
      <c r="F678" s="3" t="s">
        <v>159</v>
      </c>
      <c r="G678" s="4" t="str">
        <f>IF(K678="M",VLOOKUP(L678,'calcolo CAT 2022'!$A$1:$C$75,2,FALSE),VLOOKUP(L678,'calcolo CAT 2022'!$A$1:$C$75,3,FALSE))</f>
        <v>SM55</v>
      </c>
      <c r="H678" s="17" t="s">
        <v>447</v>
      </c>
      <c r="I678" s="11">
        <v>754</v>
      </c>
      <c r="J678" s="12" t="s">
        <v>157</v>
      </c>
      <c r="K678" s="9" t="s">
        <v>669</v>
      </c>
      <c r="L678" s="15">
        <f t="shared" si="89"/>
        <v>1964</v>
      </c>
    </row>
    <row r="679" spans="1:12" ht="30" customHeight="1">
      <c r="A679" s="6">
        <f t="shared" si="84"/>
        <v>678</v>
      </c>
      <c r="B679" s="3" t="s">
        <v>1205</v>
      </c>
      <c r="C679" s="4" t="s">
        <v>1267</v>
      </c>
      <c r="D679" s="5">
        <v>23429</v>
      </c>
      <c r="E679" s="4" t="s">
        <v>1268</v>
      </c>
      <c r="F679" s="3" t="s">
        <v>1156</v>
      </c>
      <c r="G679" s="4" t="str">
        <f>IF(K679="M",VLOOKUP(L679,'calcolo CAT 2022'!$A$1:$C$75,2,FALSE),VLOOKUP(L679,'calcolo CAT 2022'!$A$1:$C$75,3,FALSE))</f>
        <v>SM55</v>
      </c>
      <c r="H679" s="18" t="s">
        <v>458</v>
      </c>
      <c r="I679" s="11">
        <v>9</v>
      </c>
      <c r="J679" s="21" t="s">
        <v>895</v>
      </c>
      <c r="K679" s="9" t="s">
        <v>669</v>
      </c>
      <c r="L679" s="15">
        <f t="shared" si="89"/>
        <v>1964</v>
      </c>
    </row>
    <row r="680" spans="1:12" ht="30" customHeight="1">
      <c r="A680" s="6">
        <f t="shared" si="84"/>
        <v>679</v>
      </c>
      <c r="B680" s="3" t="s">
        <v>1635</v>
      </c>
      <c r="C680" s="4" t="s">
        <v>1633</v>
      </c>
      <c r="D680" s="41">
        <v>16316</v>
      </c>
      <c r="E680" s="43" t="s">
        <v>1634</v>
      </c>
      <c r="F680" s="26" t="s">
        <v>1636</v>
      </c>
      <c r="G680" s="4" t="str">
        <f>IF(K680="M",VLOOKUP(L680,'calcolo CAT 2022'!$A$1:$C$75,2,FALSE),VLOOKUP(L680,'calcolo CAT 2022'!$A$1:$C$75,3,FALSE))</f>
        <v>SM75</v>
      </c>
      <c r="H680" s="17" t="s">
        <v>447</v>
      </c>
      <c r="I680" s="11">
        <v>518</v>
      </c>
      <c r="J680" s="42" t="s">
        <v>452</v>
      </c>
      <c r="K680" s="9" t="s">
        <v>669</v>
      </c>
      <c r="L680" s="15">
        <f t="shared" si="89"/>
        <v>1944</v>
      </c>
    </row>
    <row r="681" spans="1:13" ht="30" customHeight="1">
      <c r="A681" s="6">
        <f t="shared" si="84"/>
        <v>680</v>
      </c>
      <c r="B681" s="3" t="s">
        <v>742</v>
      </c>
      <c r="C681" s="4" t="s">
        <v>1076</v>
      </c>
      <c r="D681" s="5">
        <v>31575</v>
      </c>
      <c r="E681" s="4" t="s">
        <v>396</v>
      </c>
      <c r="F681" s="13" t="s">
        <v>2024</v>
      </c>
      <c r="G681" s="4" t="str">
        <f>IF(K681="M",VLOOKUP(L681,'calcolo CAT 2022'!$A$1:$C$75,2,FALSE),VLOOKUP(L681,'calcolo CAT 2022'!$A$1:$C$75,3,FALSE))</f>
        <v>SM35</v>
      </c>
      <c r="H681" s="17" t="s">
        <v>447</v>
      </c>
      <c r="I681" s="11">
        <v>763</v>
      </c>
      <c r="J681" s="4" t="s">
        <v>448</v>
      </c>
      <c r="K681" s="9" t="s">
        <v>669</v>
      </c>
      <c r="L681" s="15">
        <f t="shared" si="89"/>
        <v>1986</v>
      </c>
      <c r="M681"/>
    </row>
    <row r="682" spans="1:12" ht="30" customHeight="1">
      <c r="A682" s="6">
        <f t="shared" si="84"/>
        <v>681</v>
      </c>
      <c r="B682" s="3" t="s">
        <v>1965</v>
      </c>
      <c r="C682" s="4" t="s">
        <v>771</v>
      </c>
      <c r="D682" s="5">
        <v>28125</v>
      </c>
      <c r="E682" s="2" t="s">
        <v>772</v>
      </c>
      <c r="F682" s="3" t="s">
        <v>773</v>
      </c>
      <c r="G682" s="4" t="str">
        <f>IF(K682="M",VLOOKUP(L682,'calcolo CAT 2022'!$A$1:$C$75,2,FALSE),VLOOKUP(L682,'calcolo CAT 2022'!$A$1:$C$75,3,FALSE))</f>
        <v>SM45</v>
      </c>
      <c r="H682" s="17" t="s">
        <v>447</v>
      </c>
      <c r="I682" s="11">
        <v>575</v>
      </c>
      <c r="J682" s="12" t="s">
        <v>1829</v>
      </c>
      <c r="K682" s="9" t="s">
        <v>669</v>
      </c>
      <c r="L682" s="15">
        <f aca="true" t="shared" si="90" ref="L682:L691">IF(D682=0," ",YEAR(D682))</f>
        <v>1976</v>
      </c>
    </row>
    <row r="683" spans="1:12" ht="30" customHeight="1">
      <c r="A683" s="6">
        <f t="shared" si="84"/>
        <v>682</v>
      </c>
      <c r="B683" s="3" t="s">
        <v>1742</v>
      </c>
      <c r="C683" s="19" t="s">
        <v>1739</v>
      </c>
      <c r="D683" s="5">
        <v>15752</v>
      </c>
      <c r="E683" s="2" t="s">
        <v>1740</v>
      </c>
      <c r="F683" s="3" t="s">
        <v>1741</v>
      </c>
      <c r="G683" s="4" t="str">
        <f>IF(K683="M",VLOOKUP(L683,'calcolo CAT 2022'!$A$1:$C$75,2,FALSE),VLOOKUP(L683,'calcolo CAT 2022'!$A$1:$C$75,3,FALSE))</f>
        <v>SF75</v>
      </c>
      <c r="H683" s="17" t="s">
        <v>447</v>
      </c>
      <c r="I683" s="48">
        <v>210</v>
      </c>
      <c r="J683" s="12" t="s">
        <v>887</v>
      </c>
      <c r="K683" s="9" t="s">
        <v>896</v>
      </c>
      <c r="L683" s="15">
        <f t="shared" si="90"/>
        <v>1943</v>
      </c>
    </row>
    <row r="684" spans="1:13" ht="30" customHeight="1">
      <c r="A684" s="6">
        <f t="shared" si="84"/>
        <v>683</v>
      </c>
      <c r="B684" s="3" t="s">
        <v>59</v>
      </c>
      <c r="C684" s="4" t="s">
        <v>516</v>
      </c>
      <c r="D684" s="5">
        <v>23317</v>
      </c>
      <c r="E684" s="3" t="s">
        <v>565</v>
      </c>
      <c r="F684" s="3" t="s">
        <v>566</v>
      </c>
      <c r="G684" s="4" t="str">
        <f>IF(K684="M",VLOOKUP(L684,'calcolo CAT 2022'!$A$1:$C$75,2,FALSE),VLOOKUP(L684,'calcolo CAT 2022'!$A$1:$C$75,3,FALSE))</f>
        <v>SM55</v>
      </c>
      <c r="H684" s="17" t="s">
        <v>447</v>
      </c>
      <c r="I684" s="11">
        <v>60</v>
      </c>
      <c r="J684" s="12" t="s">
        <v>895</v>
      </c>
      <c r="K684" s="9" t="s">
        <v>669</v>
      </c>
      <c r="L684" s="15">
        <f t="shared" si="90"/>
        <v>1963</v>
      </c>
      <c r="M684"/>
    </row>
    <row r="685" spans="1:12" ht="30" customHeight="1">
      <c r="A685" s="6">
        <f t="shared" si="84"/>
        <v>684</v>
      </c>
      <c r="B685" s="3" t="s">
        <v>59</v>
      </c>
      <c r="C685" s="22" t="s">
        <v>511</v>
      </c>
      <c r="D685" s="5">
        <v>30519</v>
      </c>
      <c r="E685" s="3" t="s">
        <v>1220</v>
      </c>
      <c r="F685" s="3" t="s">
        <v>1219</v>
      </c>
      <c r="G685" s="4" t="str">
        <f>IF(K685="M",VLOOKUP(L685,'calcolo CAT 2022'!$A$1:$C$75,2,FALSE),VLOOKUP(L685,'calcolo CAT 2022'!$A$1:$C$75,3,FALSE))</f>
        <v>SF35</v>
      </c>
      <c r="H685" s="18" t="s">
        <v>458</v>
      </c>
      <c r="I685" s="11">
        <v>8</v>
      </c>
      <c r="J685" s="12" t="s">
        <v>1829</v>
      </c>
      <c r="K685" s="9" t="s">
        <v>896</v>
      </c>
      <c r="L685" s="15">
        <f t="shared" si="90"/>
        <v>1983</v>
      </c>
    </row>
    <row r="686" spans="1:12" ht="30" customHeight="1">
      <c r="A686" s="6">
        <f t="shared" si="84"/>
        <v>685</v>
      </c>
      <c r="B686" s="3" t="s">
        <v>1831</v>
      </c>
      <c r="C686" s="19" t="s">
        <v>1895</v>
      </c>
      <c r="D686" s="5">
        <v>20236</v>
      </c>
      <c r="E686" s="3" t="s">
        <v>1896</v>
      </c>
      <c r="F686" s="3" t="s">
        <v>1156</v>
      </c>
      <c r="G686" s="4" t="str">
        <f>IF(K686="M",VLOOKUP(L686,'calcolo CAT 2022'!$A$1:$C$75,2,FALSE),VLOOKUP(L686,'calcolo CAT 2022'!$A$1:$C$75,3,FALSE))</f>
        <v>SF65</v>
      </c>
      <c r="H686" s="17" t="s">
        <v>447</v>
      </c>
      <c r="I686" s="11">
        <v>296</v>
      </c>
      <c r="J686" s="21" t="s">
        <v>1027</v>
      </c>
      <c r="K686" s="9" t="s">
        <v>896</v>
      </c>
      <c r="L686" s="15">
        <f t="shared" si="90"/>
        <v>1955</v>
      </c>
    </row>
    <row r="687" spans="1:13" ht="30" customHeight="1">
      <c r="A687" s="6">
        <f t="shared" si="84"/>
        <v>686</v>
      </c>
      <c r="B687" s="3" t="s">
        <v>940</v>
      </c>
      <c r="C687" s="4" t="s">
        <v>1366</v>
      </c>
      <c r="D687" s="5">
        <v>25452</v>
      </c>
      <c r="E687" s="21" t="s">
        <v>1367</v>
      </c>
      <c r="F687" s="3" t="s">
        <v>405</v>
      </c>
      <c r="G687" s="4" t="str">
        <f>IF(K687="M",VLOOKUP(L687,'calcolo CAT 2022'!$A$1:$C$75,2,FALSE),VLOOKUP(L687,'calcolo CAT 2022'!$A$1:$C$75,3,FALSE))</f>
        <v>SM50</v>
      </c>
      <c r="H687" s="17" t="s">
        <v>447</v>
      </c>
      <c r="I687" s="11">
        <v>152</v>
      </c>
      <c r="J687" s="12" t="s">
        <v>1027</v>
      </c>
      <c r="K687" s="9" t="s">
        <v>669</v>
      </c>
      <c r="L687" s="15">
        <f t="shared" si="90"/>
        <v>1969</v>
      </c>
      <c r="M687"/>
    </row>
    <row r="688" spans="1:12" ht="30" customHeight="1">
      <c r="A688" s="6">
        <f t="shared" si="84"/>
        <v>687</v>
      </c>
      <c r="B688" s="3" t="s">
        <v>59</v>
      </c>
      <c r="C688" s="4" t="s">
        <v>517</v>
      </c>
      <c r="D688" s="5">
        <v>24519</v>
      </c>
      <c r="E688" s="21" t="s">
        <v>782</v>
      </c>
      <c r="F688" s="3" t="s">
        <v>781</v>
      </c>
      <c r="G688" s="4" t="str">
        <f>IF(K688="M",VLOOKUP(L688,'calcolo CAT 2022'!$A$1:$C$75,2,FALSE),VLOOKUP(L688,'calcolo CAT 2022'!$A$1:$C$75,3,FALSE))</f>
        <v>SM55</v>
      </c>
      <c r="H688" s="14" t="s">
        <v>1539</v>
      </c>
      <c r="I688" s="11">
        <v>74</v>
      </c>
      <c r="J688" s="12" t="s">
        <v>58</v>
      </c>
      <c r="K688" s="9" t="s">
        <v>669</v>
      </c>
      <c r="L688" s="15">
        <f t="shared" si="90"/>
        <v>1967</v>
      </c>
    </row>
    <row r="689" spans="1:13" ht="30" customHeight="1">
      <c r="A689" s="6">
        <f t="shared" si="84"/>
        <v>688</v>
      </c>
      <c r="B689" s="3" t="s">
        <v>1831</v>
      </c>
      <c r="C689" s="4" t="s">
        <v>855</v>
      </c>
      <c r="D689" s="5">
        <v>23790</v>
      </c>
      <c r="E689" s="12" t="s">
        <v>856</v>
      </c>
      <c r="F689" s="3" t="s">
        <v>1156</v>
      </c>
      <c r="G689" s="4" t="str">
        <f>IF(K689="M",VLOOKUP(L689,'calcolo CAT 2022'!$A$1:$C$75,2,FALSE),VLOOKUP(L689,'calcolo CAT 2022'!$A$1:$C$75,3,FALSE))</f>
        <v>SM55</v>
      </c>
      <c r="H689" s="17" t="s">
        <v>447</v>
      </c>
      <c r="I689" s="11">
        <v>297</v>
      </c>
      <c r="J689" s="12" t="s">
        <v>895</v>
      </c>
      <c r="K689" s="9" t="s">
        <v>669</v>
      </c>
      <c r="L689" s="15">
        <f t="shared" si="90"/>
        <v>1965</v>
      </c>
      <c r="M689"/>
    </row>
    <row r="690" spans="1:12" ht="30" customHeight="1">
      <c r="A690" s="6">
        <f t="shared" si="84"/>
        <v>689</v>
      </c>
      <c r="B690" s="3" t="s">
        <v>481</v>
      </c>
      <c r="C690" s="19" t="s">
        <v>643</v>
      </c>
      <c r="D690" s="5">
        <v>27169</v>
      </c>
      <c r="E690" s="3" t="s">
        <v>99</v>
      </c>
      <c r="F690" s="3" t="s">
        <v>1178</v>
      </c>
      <c r="G690" s="4" t="str">
        <f>IF(K690="M",VLOOKUP(L690,'calcolo CAT 2022'!$A$1:$C$75,2,FALSE),VLOOKUP(L690,'calcolo CAT 2022'!$A$1:$C$75,3,FALSE))</f>
        <v>SF45</v>
      </c>
      <c r="H690" s="17" t="s">
        <v>447</v>
      </c>
      <c r="I690" s="48">
        <v>127</v>
      </c>
      <c r="J690" s="12" t="s">
        <v>448</v>
      </c>
      <c r="K690" s="9" t="s">
        <v>896</v>
      </c>
      <c r="L690" s="15">
        <f t="shared" si="90"/>
        <v>1974</v>
      </c>
    </row>
    <row r="691" spans="1:12" ht="30" customHeight="1">
      <c r="A691" s="6">
        <f t="shared" si="84"/>
        <v>690</v>
      </c>
      <c r="B691" s="3" t="s">
        <v>1195</v>
      </c>
      <c r="C691" s="19" t="s">
        <v>392</v>
      </c>
      <c r="D691" s="5">
        <v>28246</v>
      </c>
      <c r="E691" s="3" t="s">
        <v>394</v>
      </c>
      <c r="F691" s="3" t="s">
        <v>393</v>
      </c>
      <c r="G691" s="4" t="str">
        <f>IF(K691="M",VLOOKUP(L691,'calcolo CAT 2022'!$A$1:$C$75,2,FALSE),VLOOKUP(L691,'calcolo CAT 2022'!$A$1:$C$75,3,FALSE))</f>
        <v>SM45</v>
      </c>
      <c r="H691" s="17" t="s">
        <v>447</v>
      </c>
      <c r="I691" s="11">
        <v>771</v>
      </c>
      <c r="J691" s="12" t="s">
        <v>448</v>
      </c>
      <c r="K691" s="9" t="s">
        <v>669</v>
      </c>
      <c r="L691" s="15">
        <f t="shared" si="90"/>
        <v>1977</v>
      </c>
    </row>
    <row r="692" spans="1:13" ht="30" customHeight="1">
      <c r="A692" s="6">
        <f t="shared" si="84"/>
        <v>691</v>
      </c>
      <c r="B692" s="3" t="s">
        <v>279</v>
      </c>
      <c r="C692" s="19" t="s">
        <v>22</v>
      </c>
      <c r="D692" s="5">
        <v>28181</v>
      </c>
      <c r="E692" s="12" t="s">
        <v>280</v>
      </c>
      <c r="F692" s="3" t="s">
        <v>1156</v>
      </c>
      <c r="G692" s="4" t="str">
        <f>IF(K692="M",VLOOKUP(L692,'calcolo CAT 2022'!$A$1:$C$75,2,FALSE),VLOOKUP(L692,'calcolo CAT 2022'!$A$1:$C$75,3,FALSE))</f>
        <v>SF45</v>
      </c>
      <c r="H692" s="14" t="s">
        <v>1539</v>
      </c>
      <c r="I692" s="48">
        <v>37</v>
      </c>
      <c r="J692" s="12" t="s">
        <v>1157</v>
      </c>
      <c r="K692" s="9" t="s">
        <v>896</v>
      </c>
      <c r="L692" s="15">
        <f aca="true" t="shared" si="91" ref="L692:L697">IF(D692=0," ",YEAR(D692))</f>
        <v>1977</v>
      </c>
      <c r="M692"/>
    </row>
    <row r="693" spans="1:13" ht="30" customHeight="1">
      <c r="A693" s="6">
        <f t="shared" si="84"/>
        <v>692</v>
      </c>
      <c r="B693" s="3" t="s">
        <v>2007</v>
      </c>
      <c r="C693" s="4" t="s">
        <v>76</v>
      </c>
      <c r="D693" s="5">
        <v>22949</v>
      </c>
      <c r="E693" s="3" t="s">
        <v>77</v>
      </c>
      <c r="F693" s="3" t="s">
        <v>78</v>
      </c>
      <c r="G693" s="4" t="str">
        <f>IF(K693="M",VLOOKUP(L693,'calcolo CAT 2022'!$A$1:$C$75,2,FALSE),VLOOKUP(L693,'calcolo CAT 2022'!$A$1:$C$75,3,FALSE))</f>
        <v>SM60</v>
      </c>
      <c r="H693" s="17" t="s">
        <v>447</v>
      </c>
      <c r="I693" s="11">
        <v>327</v>
      </c>
      <c r="J693" s="12" t="s">
        <v>895</v>
      </c>
      <c r="K693" s="9" t="s">
        <v>669</v>
      </c>
      <c r="L693" s="15">
        <f t="shared" si="91"/>
        <v>1962</v>
      </c>
      <c r="M693"/>
    </row>
    <row r="694" spans="1:12" ht="30" customHeight="1">
      <c r="A694" s="6">
        <f t="shared" si="84"/>
        <v>693</v>
      </c>
      <c r="B694" s="3" t="s">
        <v>49</v>
      </c>
      <c r="C694" s="4" t="s">
        <v>1312</v>
      </c>
      <c r="D694" s="5">
        <v>23028</v>
      </c>
      <c r="E694" s="3" t="s">
        <v>1680</v>
      </c>
      <c r="F694" s="3" t="s">
        <v>713</v>
      </c>
      <c r="G694" s="4" t="str">
        <f>IF(K694="M",VLOOKUP(L694,'calcolo CAT 2022'!$A$1:$C$75,2,FALSE),VLOOKUP(L694,'calcolo CAT 2022'!$A$1:$C$75,3,FALSE))</f>
        <v>SM55</v>
      </c>
      <c r="H694" s="17" t="s">
        <v>447</v>
      </c>
      <c r="I694" s="11">
        <v>453</v>
      </c>
      <c r="J694" s="12" t="s">
        <v>1829</v>
      </c>
      <c r="K694" s="9" t="s">
        <v>669</v>
      </c>
      <c r="L694" s="15">
        <f t="shared" si="91"/>
        <v>1963</v>
      </c>
    </row>
    <row r="695" spans="1:12" ht="30" customHeight="1">
      <c r="A695" s="6">
        <f aca="true" t="shared" si="92" ref="A695:A762">A694+1</f>
        <v>694</v>
      </c>
      <c r="B695" s="3" t="s">
        <v>837</v>
      </c>
      <c r="C695" s="22" t="s">
        <v>838</v>
      </c>
      <c r="D695" s="5">
        <v>28115</v>
      </c>
      <c r="E695" s="3" t="s">
        <v>839</v>
      </c>
      <c r="F695" s="3" t="s">
        <v>840</v>
      </c>
      <c r="G695" s="4" t="str">
        <f>IF(K695="M",VLOOKUP(L695,'calcolo CAT 2022'!$A$1:$C$75,2,FALSE),VLOOKUP(L695,'calcolo CAT 2022'!$A$1:$C$75,3,FALSE))</f>
        <v>SF45</v>
      </c>
      <c r="H695" s="17" t="s">
        <v>447</v>
      </c>
      <c r="I695" s="48">
        <v>191</v>
      </c>
      <c r="J695" s="12" t="s">
        <v>157</v>
      </c>
      <c r="K695" s="9" t="s">
        <v>896</v>
      </c>
      <c r="L695" s="15">
        <f t="shared" si="91"/>
        <v>1976</v>
      </c>
    </row>
    <row r="696" spans="1:12" ht="30" customHeight="1">
      <c r="A696" s="6">
        <f t="shared" si="92"/>
        <v>695</v>
      </c>
      <c r="B696" s="3" t="s">
        <v>1831</v>
      </c>
      <c r="C696" s="4" t="s">
        <v>857</v>
      </c>
      <c r="D696" s="5">
        <v>28710</v>
      </c>
      <c r="E696" s="2" t="s">
        <v>858</v>
      </c>
      <c r="F696" s="3" t="s">
        <v>1156</v>
      </c>
      <c r="G696" s="4" t="str">
        <f>IF(K696="M",VLOOKUP(L696,'calcolo CAT 2022'!$A$1:$C$75,2,FALSE),VLOOKUP(L696,'calcolo CAT 2022'!$A$1:$C$75,3,FALSE))</f>
        <v>SM40</v>
      </c>
      <c r="H696" s="17" t="s">
        <v>447</v>
      </c>
      <c r="I696" s="48">
        <v>298</v>
      </c>
      <c r="J696" s="12" t="s">
        <v>1157</v>
      </c>
      <c r="K696" s="9" t="s">
        <v>669</v>
      </c>
      <c r="L696" s="15">
        <f t="shared" si="91"/>
        <v>1978</v>
      </c>
    </row>
    <row r="697" spans="1:12" ht="30" customHeight="1">
      <c r="A697" s="6">
        <f t="shared" si="92"/>
        <v>696</v>
      </c>
      <c r="B697" s="3" t="s">
        <v>945</v>
      </c>
      <c r="C697" s="4" t="s">
        <v>276</v>
      </c>
      <c r="D697" s="5">
        <v>20603</v>
      </c>
      <c r="E697" s="2"/>
      <c r="F697" s="3" t="s">
        <v>277</v>
      </c>
      <c r="G697" s="4" t="str">
        <f>IF(K697="M",VLOOKUP(L697,'calcolo CAT 2022'!$A$1:$C$75,2,FALSE),VLOOKUP(L697,'calcolo CAT 2022'!$A$1:$C$75,3,FALSE))</f>
        <v>SM65</v>
      </c>
      <c r="H697" s="17" t="s">
        <v>447</v>
      </c>
      <c r="I697" s="48">
        <v>663</v>
      </c>
      <c r="J697" s="12" t="s">
        <v>551</v>
      </c>
      <c r="K697" s="9" t="s">
        <v>669</v>
      </c>
      <c r="L697" s="15">
        <f t="shared" si="91"/>
        <v>1956</v>
      </c>
    </row>
    <row r="698" spans="1:12" ht="30" customHeight="1">
      <c r="A698" s="6">
        <f t="shared" si="92"/>
        <v>697</v>
      </c>
      <c r="B698" s="3" t="s">
        <v>837</v>
      </c>
      <c r="C698" s="32" t="s">
        <v>1817</v>
      </c>
      <c r="D698" s="33">
        <v>20930</v>
      </c>
      <c r="E698" s="35" t="s">
        <v>630</v>
      </c>
      <c r="F698" s="3" t="s">
        <v>713</v>
      </c>
      <c r="G698" s="4" t="str">
        <f>IF(K698="M",VLOOKUP(L698,'calcolo CAT 2022'!$A$1:$C$75,2,FALSE),VLOOKUP(L698,'calcolo CAT 2022'!$A$1:$C$75,3,FALSE))</f>
        <v>SM65</v>
      </c>
      <c r="H698" s="17" t="s">
        <v>447</v>
      </c>
      <c r="I698" s="48">
        <v>201</v>
      </c>
      <c r="J698" s="35" t="s">
        <v>1829</v>
      </c>
      <c r="K698" s="9" t="s">
        <v>669</v>
      </c>
      <c r="L698" s="15">
        <f aca="true" t="shared" si="93" ref="L698:L711">IF(D698=0," ",YEAR(D698))</f>
        <v>1957</v>
      </c>
    </row>
    <row r="699" spans="1:12" ht="30" customHeight="1">
      <c r="A699" s="6">
        <f t="shared" si="92"/>
        <v>698</v>
      </c>
      <c r="B699" s="3" t="s">
        <v>883</v>
      </c>
      <c r="C699" s="19" t="s">
        <v>1786</v>
      </c>
      <c r="D699" s="5">
        <v>23350</v>
      </c>
      <c r="E699" s="2" t="s">
        <v>1734</v>
      </c>
      <c r="F699" s="3" t="s">
        <v>1178</v>
      </c>
      <c r="G699" s="4" t="str">
        <f>IF(K699="M",VLOOKUP(L699,'calcolo CAT 2022'!$A$1:$C$75,2,FALSE),VLOOKUP(L699,'calcolo CAT 2022'!$A$1:$C$75,3,FALSE))</f>
        <v>SF55</v>
      </c>
      <c r="H699" s="17" t="s">
        <v>447</v>
      </c>
      <c r="I699" s="11">
        <v>316</v>
      </c>
      <c r="J699" s="12" t="s">
        <v>448</v>
      </c>
      <c r="K699" s="9" t="s">
        <v>896</v>
      </c>
      <c r="L699" s="15">
        <f t="shared" si="93"/>
        <v>1963</v>
      </c>
    </row>
    <row r="700" spans="1:13" ht="30" customHeight="1">
      <c r="A700" s="6">
        <f t="shared" si="92"/>
        <v>699</v>
      </c>
      <c r="B700" s="3" t="s">
        <v>1836</v>
      </c>
      <c r="C700" s="13" t="s">
        <v>1194</v>
      </c>
      <c r="D700" s="5">
        <v>26940</v>
      </c>
      <c r="E700" s="3" t="s">
        <v>805</v>
      </c>
      <c r="F700" s="3" t="s">
        <v>924</v>
      </c>
      <c r="G700" s="4" t="str">
        <f>IF(K700="M",VLOOKUP(L700,'calcolo CAT 2022'!$A$1:$C$75,2,FALSE),VLOOKUP(L700,'calcolo CAT 2022'!$A$1:$C$75,3,FALSE))</f>
        <v>SM45</v>
      </c>
      <c r="H700" s="17" t="s">
        <v>447</v>
      </c>
      <c r="I700" s="48">
        <v>701</v>
      </c>
      <c r="J700" s="12" t="s">
        <v>1151</v>
      </c>
      <c r="K700" s="9" t="s">
        <v>669</v>
      </c>
      <c r="L700" s="15">
        <f t="shared" si="93"/>
        <v>1973</v>
      </c>
      <c r="M700"/>
    </row>
    <row r="701" spans="1:12" ht="30" customHeight="1">
      <c r="A701" s="6">
        <f t="shared" si="92"/>
        <v>700</v>
      </c>
      <c r="B701" s="3" t="s">
        <v>753</v>
      </c>
      <c r="C701" s="13" t="s">
        <v>657</v>
      </c>
      <c r="D701" s="5">
        <v>26431</v>
      </c>
      <c r="E701" s="3" t="s">
        <v>155</v>
      </c>
      <c r="F701" s="3" t="s">
        <v>154</v>
      </c>
      <c r="G701" s="4" t="str">
        <f>IF(K701="M",VLOOKUP(L701,'calcolo CAT 2022'!$A$1:$C$75,2,FALSE),VLOOKUP(L701,'calcolo CAT 2022'!$A$1:$C$75,3,FALSE))</f>
        <v>SM50</v>
      </c>
      <c r="H701" s="14" t="s">
        <v>1539</v>
      </c>
      <c r="I701" s="11">
        <v>34</v>
      </c>
      <c r="J701" s="12" t="s">
        <v>1157</v>
      </c>
      <c r="K701" s="9" t="s">
        <v>669</v>
      </c>
      <c r="L701" s="15">
        <f t="shared" si="93"/>
        <v>1972</v>
      </c>
    </row>
    <row r="702" spans="1:12" ht="30" customHeight="1">
      <c r="A702" s="6">
        <f t="shared" si="92"/>
        <v>701</v>
      </c>
      <c r="B702" s="3" t="s">
        <v>625</v>
      </c>
      <c r="C702" s="13" t="s">
        <v>1050</v>
      </c>
      <c r="D702" s="5"/>
      <c r="E702" s="3"/>
      <c r="F702" s="3" t="s">
        <v>1613</v>
      </c>
      <c r="G702" s="4" t="e">
        <f>IF(K702="M",VLOOKUP(L702,'calcolo CAT 2022'!$A$1:$C$75,2,FALSE),VLOOKUP(L702,'calcolo CAT 2022'!$A$1:$C$75,3,FALSE))</f>
        <v>#N/A</v>
      </c>
      <c r="H702" s="14" t="s">
        <v>1539</v>
      </c>
      <c r="I702" s="11">
        <v>122</v>
      </c>
      <c r="J702" s="12" t="s">
        <v>448</v>
      </c>
      <c r="K702" s="9" t="s">
        <v>669</v>
      </c>
      <c r="L702" s="15" t="str">
        <f t="shared" si="93"/>
        <v> </v>
      </c>
    </row>
    <row r="703" spans="1:12" ht="30" customHeight="1">
      <c r="A703" s="6">
        <f t="shared" si="92"/>
        <v>702</v>
      </c>
      <c r="B703" s="3" t="s">
        <v>430</v>
      </c>
      <c r="C703" s="19" t="s">
        <v>1766</v>
      </c>
      <c r="D703" s="5">
        <v>26683</v>
      </c>
      <c r="E703" s="3" t="s">
        <v>1864</v>
      </c>
      <c r="F703" s="3" t="s">
        <v>1145</v>
      </c>
      <c r="G703" s="4" t="str">
        <f>IF(K703="M",VLOOKUP(L703,'calcolo CAT 2022'!$A$1:$C$75,2,FALSE),VLOOKUP(L703,'calcolo CAT 2022'!$A$1:$C$75,3,FALSE))</f>
        <v>SF45</v>
      </c>
      <c r="H703" s="17" t="s">
        <v>447</v>
      </c>
      <c r="I703" s="11">
        <v>413</v>
      </c>
      <c r="J703" s="12" t="s">
        <v>1204</v>
      </c>
      <c r="K703" s="9" t="s">
        <v>896</v>
      </c>
      <c r="L703" s="15">
        <f t="shared" si="93"/>
        <v>1973</v>
      </c>
    </row>
    <row r="704" spans="1:12" ht="30" customHeight="1">
      <c r="A704" s="6">
        <f t="shared" si="92"/>
        <v>703</v>
      </c>
      <c r="B704" s="3" t="s">
        <v>31</v>
      </c>
      <c r="C704" s="4" t="s">
        <v>1823</v>
      </c>
      <c r="D704" s="5">
        <v>22260</v>
      </c>
      <c r="E704" s="2" t="s">
        <v>348</v>
      </c>
      <c r="F704" s="3" t="s">
        <v>347</v>
      </c>
      <c r="G704" s="4" t="str">
        <f>IF(K704="M",VLOOKUP(L704,'calcolo CAT 2022'!$A$1:$C$75,2,FALSE),VLOOKUP(L704,'calcolo CAT 2022'!$A$1:$C$75,3,FALSE))</f>
        <v>SM60</v>
      </c>
      <c r="H704" s="39" t="s">
        <v>553</v>
      </c>
      <c r="I704" s="11">
        <v>544</v>
      </c>
      <c r="J704" s="21" t="s">
        <v>1157</v>
      </c>
      <c r="K704" s="9" t="s">
        <v>669</v>
      </c>
      <c r="L704" s="15">
        <f t="shared" si="93"/>
        <v>1960</v>
      </c>
    </row>
    <row r="705" spans="1:13" ht="30" customHeight="1">
      <c r="A705" s="6">
        <f t="shared" si="92"/>
        <v>704</v>
      </c>
      <c r="B705" s="3" t="s">
        <v>1203</v>
      </c>
      <c r="C705" s="4" t="s">
        <v>991</v>
      </c>
      <c r="D705" s="5">
        <v>22036</v>
      </c>
      <c r="E705" s="12">
        <v>7070629</v>
      </c>
      <c r="F705" s="3" t="s">
        <v>75</v>
      </c>
      <c r="G705" s="4" t="str">
        <f>IF(K705="M",VLOOKUP(L705,'calcolo CAT 2022'!$A$1:$C$75,2,FALSE),VLOOKUP(L705,'calcolo CAT 2022'!$A$1:$C$75,3,FALSE))</f>
        <v>SM60</v>
      </c>
      <c r="H705" s="18" t="s">
        <v>458</v>
      </c>
      <c r="I705" s="48">
        <v>17</v>
      </c>
      <c r="J705" s="12" t="s">
        <v>452</v>
      </c>
      <c r="K705" s="9" t="s">
        <v>669</v>
      </c>
      <c r="L705" s="15">
        <f t="shared" si="93"/>
        <v>1960</v>
      </c>
      <c r="M705"/>
    </row>
    <row r="706" spans="1:13" ht="30" customHeight="1">
      <c r="A706" s="6">
        <f t="shared" si="92"/>
        <v>705</v>
      </c>
      <c r="B706" s="3" t="s">
        <v>1831</v>
      </c>
      <c r="C706" s="19" t="s">
        <v>859</v>
      </c>
      <c r="D706" s="5">
        <v>26171</v>
      </c>
      <c r="E706" s="2" t="s">
        <v>860</v>
      </c>
      <c r="F706" s="3" t="s">
        <v>1156</v>
      </c>
      <c r="G706" s="4" t="str">
        <f>IF(K706="M",VLOOKUP(L706,'calcolo CAT 2022'!$A$1:$C$75,2,FALSE),VLOOKUP(L706,'calcolo CAT 2022'!$A$1:$C$75,3,FALSE))</f>
        <v>SF50</v>
      </c>
      <c r="H706" s="17" t="s">
        <v>447</v>
      </c>
      <c r="I706" s="48">
        <v>299</v>
      </c>
      <c r="J706" s="12" t="s">
        <v>448</v>
      </c>
      <c r="K706" s="9" t="s">
        <v>896</v>
      </c>
      <c r="L706" s="15">
        <f t="shared" si="93"/>
        <v>1971</v>
      </c>
      <c r="M706"/>
    </row>
    <row r="707" spans="1:12" ht="30" customHeight="1">
      <c r="A707" s="6">
        <f t="shared" si="92"/>
        <v>706</v>
      </c>
      <c r="B707" s="3" t="s">
        <v>1228</v>
      </c>
      <c r="C707" s="22" t="s">
        <v>622</v>
      </c>
      <c r="D707" s="5">
        <v>29305</v>
      </c>
      <c r="E707" s="3" t="s">
        <v>623</v>
      </c>
      <c r="F707" s="3" t="s">
        <v>840</v>
      </c>
      <c r="G707" s="4" t="str">
        <f>IF(K707="M",VLOOKUP(L707,'calcolo CAT 2022'!$A$1:$C$75,2,FALSE),VLOOKUP(L707,'calcolo CAT 2022'!$A$1:$C$75,3,FALSE))</f>
        <v>SF40</v>
      </c>
      <c r="H707" s="17" t="s">
        <v>447</v>
      </c>
      <c r="I707" s="11">
        <v>378</v>
      </c>
      <c r="J707" s="12" t="s">
        <v>157</v>
      </c>
      <c r="K707" s="9" t="s">
        <v>896</v>
      </c>
      <c r="L707" s="15">
        <f t="shared" si="93"/>
        <v>1980</v>
      </c>
    </row>
    <row r="708" spans="1:12" ht="30" customHeight="1">
      <c r="A708" s="6">
        <f t="shared" si="92"/>
        <v>707</v>
      </c>
      <c r="B708" s="3" t="s">
        <v>945</v>
      </c>
      <c r="C708" s="4" t="s">
        <v>1477</v>
      </c>
      <c r="D708" s="5">
        <v>25353</v>
      </c>
      <c r="E708" s="3" t="s">
        <v>1378</v>
      </c>
      <c r="F708" s="3" t="s">
        <v>924</v>
      </c>
      <c r="G708" s="4" t="str">
        <f>IF(K708="M",VLOOKUP(L708,'calcolo CAT 2022'!$A$1:$C$75,2,FALSE),VLOOKUP(L708,'calcolo CAT 2022'!$A$1:$C$75,3,FALSE))</f>
        <v>SM50</v>
      </c>
      <c r="H708" s="17" t="s">
        <v>447</v>
      </c>
      <c r="I708" s="48">
        <v>647</v>
      </c>
      <c r="J708" s="12" t="s">
        <v>448</v>
      </c>
      <c r="K708" s="9" t="s">
        <v>669</v>
      </c>
      <c r="L708" s="15">
        <f t="shared" si="93"/>
        <v>1969</v>
      </c>
    </row>
    <row r="709" spans="1:12" ht="30" customHeight="1">
      <c r="A709" s="6">
        <f t="shared" si="92"/>
        <v>708</v>
      </c>
      <c r="B709" s="3" t="s">
        <v>150</v>
      </c>
      <c r="C709" s="4" t="s">
        <v>1957</v>
      </c>
      <c r="D709" s="5">
        <v>21659</v>
      </c>
      <c r="E709" s="2" t="s">
        <v>816</v>
      </c>
      <c r="F709" s="2" t="s">
        <v>817</v>
      </c>
      <c r="G709" s="4" t="str">
        <f>IF(K709="M",VLOOKUP(L709,'calcolo CAT 2022'!$A$1:$C$75,2,FALSE),VLOOKUP(L709,'calcolo CAT 2022'!$A$1:$C$75,3,FALSE))</f>
        <v>SM60</v>
      </c>
      <c r="H709" s="20" t="s">
        <v>1824</v>
      </c>
      <c r="I709" s="11">
        <v>70</v>
      </c>
      <c r="J709" s="12" t="s">
        <v>1176</v>
      </c>
      <c r="K709" s="9" t="s">
        <v>669</v>
      </c>
      <c r="L709" s="15">
        <f t="shared" si="93"/>
        <v>1959</v>
      </c>
    </row>
    <row r="710" spans="1:12" ht="30" customHeight="1">
      <c r="A710" s="6">
        <f t="shared" si="92"/>
        <v>709</v>
      </c>
      <c r="B710" s="3" t="s">
        <v>1883</v>
      </c>
      <c r="C710" s="4" t="s">
        <v>401</v>
      </c>
      <c r="D710" s="5">
        <v>21876</v>
      </c>
      <c r="E710" s="2" t="s">
        <v>1685</v>
      </c>
      <c r="F710" s="3" t="s">
        <v>1686</v>
      </c>
      <c r="G710" s="4" t="str">
        <f>IF(K710="M",VLOOKUP(L710,'calcolo CAT 2022'!$A$1:$C$75,2,FALSE),VLOOKUP(L710,'calcolo CAT 2022'!$A$1:$C$75,3,FALSE))</f>
        <v>SM60</v>
      </c>
      <c r="H710" s="17" t="s">
        <v>447</v>
      </c>
      <c r="I710" s="48">
        <v>175</v>
      </c>
      <c r="J710" s="12" t="s">
        <v>448</v>
      </c>
      <c r="K710" s="9" t="s">
        <v>669</v>
      </c>
      <c r="L710" s="15">
        <f t="shared" si="93"/>
        <v>1959</v>
      </c>
    </row>
    <row r="711" spans="1:12" ht="30" customHeight="1">
      <c r="A711" s="6">
        <f t="shared" si="92"/>
        <v>710</v>
      </c>
      <c r="B711" s="29" t="s">
        <v>1134</v>
      </c>
      <c r="C711" s="4" t="s">
        <v>1135</v>
      </c>
      <c r="D711" s="5">
        <v>24119</v>
      </c>
      <c r="E711" s="2" t="s">
        <v>1001</v>
      </c>
      <c r="F711" s="3" t="s">
        <v>1000</v>
      </c>
      <c r="G711" s="4" t="str">
        <f>IF(K711="M",VLOOKUP(L711,'calcolo CAT 2022'!$A$1:$C$75,2,FALSE),VLOOKUP(L711,'calcolo CAT 2022'!$A$1:$C$75,3,FALSE))</f>
        <v>SM55</v>
      </c>
      <c r="H711" s="17" t="s">
        <v>447</v>
      </c>
      <c r="I711" s="11">
        <v>720</v>
      </c>
      <c r="J711" s="12" t="s">
        <v>1829</v>
      </c>
      <c r="K711" s="9" t="s">
        <v>669</v>
      </c>
      <c r="L711" s="15">
        <f t="shared" si="93"/>
        <v>1966</v>
      </c>
    </row>
    <row r="712" spans="1:12" ht="30" customHeight="1">
      <c r="A712" s="6">
        <f t="shared" si="92"/>
        <v>711</v>
      </c>
      <c r="B712" s="3" t="s">
        <v>1909</v>
      </c>
      <c r="C712" s="13" t="s">
        <v>986</v>
      </c>
      <c r="D712" s="5">
        <v>25308</v>
      </c>
      <c r="E712" s="3" t="s">
        <v>497</v>
      </c>
      <c r="F712" s="3" t="s">
        <v>223</v>
      </c>
      <c r="G712" s="4" t="str">
        <f>IF(K712="M",VLOOKUP(L712,'calcolo CAT 2022'!$A$1:$C$75,2,FALSE),VLOOKUP(L712,'calcolo CAT 2022'!$A$1:$C$75,3,FALSE))</f>
        <v>SM50</v>
      </c>
      <c r="H712" s="17" t="s">
        <v>447</v>
      </c>
      <c r="I712" s="11">
        <v>135</v>
      </c>
      <c r="J712" s="12" t="s">
        <v>895</v>
      </c>
      <c r="K712" s="9" t="s">
        <v>669</v>
      </c>
      <c r="L712" s="15">
        <f aca="true" t="shared" si="94" ref="L712:L721">IF(D712=0," ",YEAR(D712))</f>
        <v>1969</v>
      </c>
    </row>
    <row r="713" spans="1:12" ht="30" customHeight="1">
      <c r="A713" s="6">
        <f t="shared" si="92"/>
        <v>712</v>
      </c>
      <c r="B713" s="3" t="s">
        <v>478</v>
      </c>
      <c r="C713" s="4" t="s">
        <v>138</v>
      </c>
      <c r="D713" s="5">
        <v>16326</v>
      </c>
      <c r="E713" s="3" t="s">
        <v>1172</v>
      </c>
      <c r="F713" s="3" t="s">
        <v>1173</v>
      </c>
      <c r="G713" s="4" t="str">
        <f>IF(K713="M",VLOOKUP(L713,'calcolo CAT 2022'!$A$1:$C$75,2,FALSE),VLOOKUP(L713,'calcolo CAT 2022'!$A$1:$C$75,3,FALSE))</f>
        <v>SM75</v>
      </c>
      <c r="H713" s="17" t="s">
        <v>447</v>
      </c>
      <c r="I713" s="48">
        <v>183</v>
      </c>
      <c r="J713" s="12" t="s">
        <v>1027</v>
      </c>
      <c r="K713" s="9" t="s">
        <v>669</v>
      </c>
      <c r="L713" s="15">
        <f t="shared" si="94"/>
        <v>1944</v>
      </c>
    </row>
    <row r="714" spans="1:13" ht="30" customHeight="1">
      <c r="A714" s="6">
        <f t="shared" si="92"/>
        <v>713</v>
      </c>
      <c r="B714" s="3" t="s">
        <v>1472</v>
      </c>
      <c r="C714" s="13" t="s">
        <v>1476</v>
      </c>
      <c r="D714" s="5">
        <v>24061</v>
      </c>
      <c r="E714" s="2" t="s">
        <v>1475</v>
      </c>
      <c r="F714" s="3" t="s">
        <v>1109</v>
      </c>
      <c r="G714" s="4" t="str">
        <f>IF(K714="M",VLOOKUP(L714,'calcolo CAT 2022'!$A$1:$C$75,2,FALSE),VLOOKUP(L714,'calcolo CAT 2022'!$A$1:$C$75,3,FALSE))</f>
        <v>SM55</v>
      </c>
      <c r="H714" s="17" t="s">
        <v>447</v>
      </c>
      <c r="I714" s="11">
        <v>437</v>
      </c>
      <c r="J714" s="12" t="s">
        <v>887</v>
      </c>
      <c r="K714" s="9" t="s">
        <v>669</v>
      </c>
      <c r="L714" s="15">
        <f t="shared" si="94"/>
        <v>1965</v>
      </c>
      <c r="M714"/>
    </row>
    <row r="715" spans="1:12" ht="30" customHeight="1">
      <c r="A715" s="6">
        <f t="shared" si="92"/>
        <v>714</v>
      </c>
      <c r="B715" s="3" t="s">
        <v>945</v>
      </c>
      <c r="C715" s="22" t="s">
        <v>977</v>
      </c>
      <c r="D715" s="5">
        <v>25949</v>
      </c>
      <c r="E715" s="3" t="s">
        <v>1680</v>
      </c>
      <c r="F715" s="3" t="s">
        <v>737</v>
      </c>
      <c r="G715" s="4" t="str">
        <f>IF(K715="M",VLOOKUP(L715,'calcolo CAT 2022'!$A$1:$C$75,2,FALSE),VLOOKUP(L715,'calcolo CAT 2022'!$A$1:$C$75,3,FALSE))</f>
        <v>SF50</v>
      </c>
      <c r="H715" s="17" t="s">
        <v>447</v>
      </c>
      <c r="I715" s="11">
        <v>678</v>
      </c>
      <c r="J715" s="12" t="s">
        <v>1027</v>
      </c>
      <c r="K715" s="9" t="s">
        <v>896</v>
      </c>
      <c r="L715" s="15">
        <f t="shared" si="94"/>
        <v>1971</v>
      </c>
    </row>
    <row r="716" spans="1:13" ht="30" customHeight="1">
      <c r="A716" s="6">
        <f t="shared" si="92"/>
        <v>715</v>
      </c>
      <c r="B716" s="3" t="s">
        <v>1727</v>
      </c>
      <c r="C716" s="19" t="s">
        <v>1728</v>
      </c>
      <c r="D716" s="5">
        <v>26122</v>
      </c>
      <c r="E716" s="3" t="s">
        <v>1729</v>
      </c>
      <c r="F716" s="3" t="s">
        <v>1730</v>
      </c>
      <c r="G716" s="4" t="str">
        <f>IF(K716="M",VLOOKUP(L716,'calcolo CAT 2022'!$A$1:$C$75,2,FALSE),VLOOKUP(L716,'calcolo CAT 2022'!$A$1:$C$75,3,FALSE))</f>
        <v>SF50</v>
      </c>
      <c r="H716" s="17" t="s">
        <v>447</v>
      </c>
      <c r="I716" s="11">
        <v>713</v>
      </c>
      <c r="J716" s="21" t="s">
        <v>895</v>
      </c>
      <c r="K716" s="9" t="s">
        <v>896</v>
      </c>
      <c r="L716" s="15">
        <f t="shared" si="94"/>
        <v>1971</v>
      </c>
      <c r="M716"/>
    </row>
    <row r="717" spans="1:12" ht="30" customHeight="1">
      <c r="A717" s="6">
        <f t="shared" si="92"/>
        <v>716</v>
      </c>
      <c r="B717" s="29" t="s">
        <v>1195</v>
      </c>
      <c r="C717" s="13" t="s">
        <v>1570</v>
      </c>
      <c r="D717" s="5">
        <v>26695</v>
      </c>
      <c r="E717" s="3" t="s">
        <v>23</v>
      </c>
      <c r="F717" s="3" t="s">
        <v>827</v>
      </c>
      <c r="G717" s="4" t="str">
        <f>IF(K717="M",VLOOKUP(L717,'calcolo CAT 2022'!$A$1:$C$75,2,FALSE),VLOOKUP(L717,'calcolo CAT 2022'!$A$1:$C$75,3,FALSE))</f>
        <v>SM45</v>
      </c>
      <c r="H717" s="17" t="s">
        <v>447</v>
      </c>
      <c r="I717" s="11">
        <v>758</v>
      </c>
      <c r="J717" s="12" t="s">
        <v>448</v>
      </c>
      <c r="K717" s="9" t="s">
        <v>669</v>
      </c>
      <c r="L717" s="15">
        <f t="shared" si="94"/>
        <v>1973</v>
      </c>
    </row>
    <row r="718" spans="1:12" ht="30" customHeight="1">
      <c r="A718" s="6">
        <f t="shared" si="92"/>
        <v>717</v>
      </c>
      <c r="B718" s="3" t="s">
        <v>645</v>
      </c>
      <c r="C718" s="4" t="s">
        <v>1637</v>
      </c>
      <c r="D718" s="41">
        <v>29749</v>
      </c>
      <c r="E718" s="43" t="s">
        <v>1638</v>
      </c>
      <c r="F718" s="26" t="s">
        <v>528</v>
      </c>
      <c r="G718" s="4" t="str">
        <f>IF(K718="M",VLOOKUP(L718,'calcolo CAT 2022'!$A$1:$C$75,2,FALSE),VLOOKUP(L718,'calcolo CAT 2022'!$A$1:$C$75,3,FALSE))</f>
        <v>SM40</v>
      </c>
      <c r="H718" s="17" t="s">
        <v>447</v>
      </c>
      <c r="I718" s="11">
        <v>519</v>
      </c>
      <c r="J718" s="42" t="s">
        <v>448</v>
      </c>
      <c r="K718" s="9" t="s">
        <v>669</v>
      </c>
      <c r="L718" s="15">
        <f t="shared" si="94"/>
        <v>1981</v>
      </c>
    </row>
    <row r="719" spans="1:12" ht="30" customHeight="1">
      <c r="A719" s="6">
        <f t="shared" si="92"/>
        <v>718</v>
      </c>
      <c r="B719" s="3" t="s">
        <v>766</v>
      </c>
      <c r="C719" s="4" t="s">
        <v>1022</v>
      </c>
      <c r="D719" s="5">
        <v>21412</v>
      </c>
      <c r="E719" s="3" t="s">
        <v>1023</v>
      </c>
      <c r="F719" s="3" t="s">
        <v>1156</v>
      </c>
      <c r="G719" s="4" t="str">
        <f>IF(K719="M",VLOOKUP(L719,'calcolo CAT 2022'!$A$1:$C$75,2,FALSE),VLOOKUP(L719,'calcolo CAT 2022'!$A$1:$C$75,3,FALSE))</f>
        <v>SM60</v>
      </c>
      <c r="H719" s="17" t="s">
        <v>447</v>
      </c>
      <c r="I719" s="11">
        <v>300</v>
      </c>
      <c r="J719" s="12" t="s">
        <v>448</v>
      </c>
      <c r="K719" s="9" t="s">
        <v>669</v>
      </c>
      <c r="L719" s="15">
        <f t="shared" si="94"/>
        <v>1958</v>
      </c>
    </row>
    <row r="720" spans="1:12" ht="30" customHeight="1">
      <c r="A720" s="6">
        <f t="shared" si="92"/>
        <v>719</v>
      </c>
      <c r="B720" s="3" t="s">
        <v>1277</v>
      </c>
      <c r="C720" s="4" t="s">
        <v>1274</v>
      </c>
      <c r="D720" s="5">
        <v>25504</v>
      </c>
      <c r="E720" s="2" t="s">
        <v>1275</v>
      </c>
      <c r="F720" s="3" t="s">
        <v>1276</v>
      </c>
      <c r="G720" s="4" t="str">
        <f>IF(K720="M",VLOOKUP(L720,'calcolo CAT 2022'!$A$1:$C$75,2,FALSE),VLOOKUP(L720,'calcolo CAT 2022'!$A$1:$C$75,3,FALSE))</f>
        <v>SM50</v>
      </c>
      <c r="H720" s="17" t="s">
        <v>447</v>
      </c>
      <c r="I720" s="48">
        <v>124</v>
      </c>
      <c r="J720" s="12" t="s">
        <v>895</v>
      </c>
      <c r="K720" s="9" t="s">
        <v>669</v>
      </c>
      <c r="L720" s="15">
        <f t="shared" si="94"/>
        <v>1969</v>
      </c>
    </row>
    <row r="721" spans="1:13" ht="30" customHeight="1">
      <c r="A721" s="6">
        <f t="shared" si="92"/>
        <v>720</v>
      </c>
      <c r="B721" s="3" t="s">
        <v>830</v>
      </c>
      <c r="C721" s="19" t="s">
        <v>1532</v>
      </c>
      <c r="D721" s="5">
        <v>26231</v>
      </c>
      <c r="E721" s="2" t="s">
        <v>184</v>
      </c>
      <c r="F721" s="3" t="s">
        <v>552</v>
      </c>
      <c r="G721" s="4" t="str">
        <f>IF(K721="M",VLOOKUP(L721,'calcolo CAT 2022'!$A$1:$C$75,2,FALSE),VLOOKUP(L721,'calcolo CAT 2022'!$A$1:$C$75,3,FALSE))</f>
        <v>SF50</v>
      </c>
      <c r="H721" s="14" t="s">
        <v>1539</v>
      </c>
      <c r="I721" s="11">
        <v>67</v>
      </c>
      <c r="J721" s="12" t="s">
        <v>551</v>
      </c>
      <c r="K721" s="9" t="s">
        <v>896</v>
      </c>
      <c r="L721" s="15">
        <f t="shared" si="94"/>
        <v>1971</v>
      </c>
      <c r="M721"/>
    </row>
    <row r="722" spans="1:12" ht="30" customHeight="1">
      <c r="A722" s="6">
        <f t="shared" si="92"/>
        <v>721</v>
      </c>
      <c r="B722" s="3" t="s">
        <v>2007</v>
      </c>
      <c r="C722" s="4" t="s">
        <v>1586</v>
      </c>
      <c r="D722" s="5">
        <v>20225</v>
      </c>
      <c r="E722" s="2" t="s">
        <v>937</v>
      </c>
      <c r="F722" s="3" t="s">
        <v>662</v>
      </c>
      <c r="G722" s="4" t="str">
        <f>IF(K722="M",VLOOKUP(L722,'calcolo CAT 2022'!$A$1:$C$75,2,FALSE),VLOOKUP(L722,'calcolo CAT 2022'!$A$1:$C$75,3,FALSE))</f>
        <v>SM65</v>
      </c>
      <c r="H722" s="17" t="s">
        <v>447</v>
      </c>
      <c r="I722" s="11">
        <v>335</v>
      </c>
      <c r="J722" s="12" t="s">
        <v>895</v>
      </c>
      <c r="K722" s="9" t="s">
        <v>669</v>
      </c>
      <c r="L722" s="15">
        <f aca="true" t="shared" si="95" ref="L722:L731">IF(D722=0," ",YEAR(D722))</f>
        <v>1955</v>
      </c>
    </row>
    <row r="723" spans="1:12" ht="30" customHeight="1">
      <c r="A723" s="6">
        <f t="shared" si="92"/>
        <v>722</v>
      </c>
      <c r="B723" s="3" t="s">
        <v>1127</v>
      </c>
      <c r="C723" s="19" t="s">
        <v>1129</v>
      </c>
      <c r="D723" s="5">
        <v>29194</v>
      </c>
      <c r="E723" s="4"/>
      <c r="F723" s="3" t="s">
        <v>500</v>
      </c>
      <c r="G723" s="4" t="str">
        <f>IF(K723="M",VLOOKUP(L723,'calcolo CAT 2022'!$A$1:$C$75,2,FALSE),VLOOKUP(L723,'calcolo CAT 2022'!$A$1:$C$75,3,FALSE))</f>
        <v>SF40</v>
      </c>
      <c r="H723" s="17" t="s">
        <v>447</v>
      </c>
      <c r="I723" s="11">
        <v>501</v>
      </c>
      <c r="J723" s="12" t="s">
        <v>448</v>
      </c>
      <c r="K723" s="9" t="s">
        <v>896</v>
      </c>
      <c r="L723" s="15">
        <f t="shared" si="95"/>
        <v>1979</v>
      </c>
    </row>
    <row r="724" spans="1:12" ht="30" customHeight="1">
      <c r="A724" s="6">
        <f t="shared" si="92"/>
        <v>723</v>
      </c>
      <c r="B724" s="29" t="s">
        <v>631</v>
      </c>
      <c r="C724" s="4" t="s">
        <v>1067</v>
      </c>
      <c r="D724" s="5">
        <v>27804</v>
      </c>
      <c r="E724" s="2" t="s">
        <v>1517</v>
      </c>
      <c r="F724" s="3" t="s">
        <v>1516</v>
      </c>
      <c r="G724" s="4" t="str">
        <f>IF(K724="M",VLOOKUP(L724,'calcolo CAT 2022'!$A$1:$C$75,2,FALSE),VLOOKUP(L724,'calcolo CAT 2022'!$A$1:$C$75,3,FALSE))</f>
        <v>SM45</v>
      </c>
      <c r="H724" s="17" t="s">
        <v>447</v>
      </c>
      <c r="I724" s="11">
        <v>735</v>
      </c>
      <c r="J724" s="12" t="s">
        <v>448</v>
      </c>
      <c r="K724" s="9" t="s">
        <v>669</v>
      </c>
      <c r="L724" s="15">
        <f t="shared" si="95"/>
        <v>1976</v>
      </c>
    </row>
    <row r="725" spans="1:12" ht="30" customHeight="1">
      <c r="A725" s="6">
        <f t="shared" si="92"/>
        <v>724</v>
      </c>
      <c r="B725" s="3" t="s">
        <v>1344</v>
      </c>
      <c r="C725" s="19" t="s">
        <v>1343</v>
      </c>
      <c r="D725" s="5">
        <v>24980</v>
      </c>
      <c r="E725" s="2" t="s">
        <v>205</v>
      </c>
      <c r="F725" s="3" t="s">
        <v>1345</v>
      </c>
      <c r="G725" s="4" t="str">
        <f>IF(K725="M",VLOOKUP(L725,'calcolo CAT 2022'!$A$1:$C$75,2,FALSE),VLOOKUP(L725,'calcolo CAT 2022'!$A$1:$C$75,3,FALSE))</f>
        <v>SF50</v>
      </c>
      <c r="H725" s="17" t="s">
        <v>447</v>
      </c>
      <c r="I725" s="11">
        <v>47</v>
      </c>
      <c r="J725" s="12" t="s">
        <v>1176</v>
      </c>
      <c r="K725" s="9" t="s">
        <v>896</v>
      </c>
      <c r="L725" s="15">
        <f t="shared" si="95"/>
        <v>1968</v>
      </c>
    </row>
    <row r="726" spans="1:12" ht="30" customHeight="1">
      <c r="A726" s="6">
        <f t="shared" si="92"/>
        <v>725</v>
      </c>
      <c r="B726" s="3" t="s">
        <v>278</v>
      </c>
      <c r="C726" s="4" t="s">
        <v>656</v>
      </c>
      <c r="D726" s="5">
        <v>18300</v>
      </c>
      <c r="E726" s="4" t="s">
        <v>1952</v>
      </c>
      <c r="F726" s="3" t="s">
        <v>899</v>
      </c>
      <c r="G726" s="4" t="str">
        <f>IF(K726="M",VLOOKUP(L726,'calcolo CAT 2022'!$A$1:$C$75,2,FALSE),VLOOKUP(L726,'calcolo CAT 2022'!$A$1:$C$75,3,FALSE))</f>
        <v>SM70</v>
      </c>
      <c r="H726" s="14" t="s">
        <v>1539</v>
      </c>
      <c r="I726" s="11">
        <v>36</v>
      </c>
      <c r="J726" s="21" t="s">
        <v>448</v>
      </c>
      <c r="K726" s="9" t="s">
        <v>669</v>
      </c>
      <c r="L726" s="15">
        <f t="shared" si="95"/>
        <v>1950</v>
      </c>
    </row>
    <row r="727" spans="1:13" ht="30" customHeight="1">
      <c r="A727" s="6">
        <f t="shared" si="92"/>
        <v>726</v>
      </c>
      <c r="B727" s="3" t="s">
        <v>485</v>
      </c>
      <c r="C727" s="19" t="s">
        <v>1743</v>
      </c>
      <c r="D727" s="5">
        <v>24326</v>
      </c>
      <c r="E727" s="3"/>
      <c r="F727" s="3" t="s">
        <v>332</v>
      </c>
      <c r="G727" s="4" t="str">
        <f>IF(K727="M",VLOOKUP(L727,'calcolo CAT 2022'!$A$1:$C$75,2,FALSE),VLOOKUP(L727,'calcolo CAT 2022'!$A$1:$C$75,3,FALSE))</f>
        <v>SF55</v>
      </c>
      <c r="H727" s="17" t="s">
        <v>447</v>
      </c>
      <c r="I727" s="11">
        <v>341</v>
      </c>
      <c r="J727" s="21" t="s">
        <v>895</v>
      </c>
      <c r="K727" s="9" t="s">
        <v>896</v>
      </c>
      <c r="L727" s="15">
        <f t="shared" si="95"/>
        <v>1966</v>
      </c>
      <c r="M727"/>
    </row>
    <row r="728" spans="1:12" ht="30" customHeight="1">
      <c r="A728" s="6">
        <f t="shared" si="92"/>
        <v>727</v>
      </c>
      <c r="B728" s="3" t="s">
        <v>1831</v>
      </c>
      <c r="C728" s="13" t="s">
        <v>1024</v>
      </c>
      <c r="D728" s="5">
        <v>23934</v>
      </c>
      <c r="E728" s="12" t="s">
        <v>1025</v>
      </c>
      <c r="F728" s="3" t="s">
        <v>1156</v>
      </c>
      <c r="G728" s="4" t="str">
        <f>IF(K728="M",VLOOKUP(L728,'calcolo CAT 2022'!$A$1:$C$75,2,FALSE),VLOOKUP(L728,'calcolo CAT 2022'!$A$1:$C$75,3,FALSE))</f>
        <v>SM55</v>
      </c>
      <c r="H728" s="17" t="s">
        <v>447</v>
      </c>
      <c r="I728" s="11">
        <v>301</v>
      </c>
      <c r="J728" s="12" t="s">
        <v>1027</v>
      </c>
      <c r="K728" s="9" t="s">
        <v>669</v>
      </c>
      <c r="L728" s="15">
        <f t="shared" si="95"/>
        <v>1965</v>
      </c>
    </row>
    <row r="729" spans="1:12" ht="30" customHeight="1">
      <c r="A729" s="6">
        <f t="shared" si="92"/>
        <v>728</v>
      </c>
      <c r="B729" s="3" t="s">
        <v>1392</v>
      </c>
      <c r="C729" s="22" t="s">
        <v>474</v>
      </c>
      <c r="D729" s="5">
        <v>27517</v>
      </c>
      <c r="E729" s="3"/>
      <c r="F729" s="3" t="s">
        <v>335</v>
      </c>
      <c r="G729" s="4" t="str">
        <f>IF(K729="M",VLOOKUP(L729,'calcolo CAT 2022'!$A$1:$C$75,2,FALSE),VLOOKUP(L729,'calcolo CAT 2022'!$A$1:$C$75,3,FALSE))</f>
        <v>SF45</v>
      </c>
      <c r="H729" s="17" t="s">
        <v>447</v>
      </c>
      <c r="I729" s="11">
        <v>424</v>
      </c>
      <c r="J729" s="12" t="s">
        <v>1829</v>
      </c>
      <c r="K729" s="9" t="s">
        <v>896</v>
      </c>
      <c r="L729" s="15">
        <f t="shared" si="95"/>
        <v>1975</v>
      </c>
    </row>
    <row r="730" spans="1:12" ht="30" customHeight="1">
      <c r="A730" s="6">
        <f t="shared" si="92"/>
        <v>729</v>
      </c>
      <c r="B730" s="3" t="s">
        <v>531</v>
      </c>
      <c r="C730" s="4" t="s">
        <v>1049</v>
      </c>
      <c r="D730" s="5">
        <v>33040</v>
      </c>
      <c r="E730" s="3" t="s">
        <v>197</v>
      </c>
      <c r="F730" s="3" t="s">
        <v>827</v>
      </c>
      <c r="G730" s="4" t="str">
        <f>IF(K730="M",VLOOKUP(L730,'calcolo CAT 2022'!$A$1:$C$75,2,FALSE),VLOOKUP(L730,'calcolo CAT 2022'!$A$1:$C$75,3,FALSE))</f>
        <v>SM</v>
      </c>
      <c r="H730" s="17" t="s">
        <v>447</v>
      </c>
      <c r="I730" s="48">
        <v>321</v>
      </c>
      <c r="J730" s="12" t="s">
        <v>1204</v>
      </c>
      <c r="K730" s="9" t="s">
        <v>669</v>
      </c>
      <c r="L730" s="15">
        <f t="shared" si="95"/>
        <v>1990</v>
      </c>
    </row>
    <row r="731" spans="1:12" ht="30" customHeight="1">
      <c r="A731" s="6">
        <f t="shared" si="92"/>
        <v>730</v>
      </c>
      <c r="B731" s="3" t="s">
        <v>531</v>
      </c>
      <c r="C731" s="4" t="s">
        <v>1048</v>
      </c>
      <c r="D731" s="5">
        <v>23796</v>
      </c>
      <c r="E731" s="3" t="s">
        <v>199</v>
      </c>
      <c r="F731" s="3" t="s">
        <v>844</v>
      </c>
      <c r="G731" s="4" t="str">
        <f>IF(K731="M",VLOOKUP(L731,'calcolo CAT 2022'!$A$1:$C$75,2,FALSE),VLOOKUP(L731,'calcolo CAT 2022'!$A$1:$C$75,3,FALSE))</f>
        <v>SM55</v>
      </c>
      <c r="H731" s="17" t="s">
        <v>447</v>
      </c>
      <c r="I731" s="48">
        <v>320</v>
      </c>
      <c r="J731" s="12" t="s">
        <v>1204</v>
      </c>
      <c r="K731" s="9" t="s">
        <v>669</v>
      </c>
      <c r="L731" s="15">
        <f t="shared" si="95"/>
        <v>1965</v>
      </c>
    </row>
    <row r="732" spans="1:12" ht="30" customHeight="1">
      <c r="A732" s="6">
        <f t="shared" si="92"/>
        <v>731</v>
      </c>
      <c r="B732" s="3" t="s">
        <v>1838</v>
      </c>
      <c r="C732" s="22" t="s">
        <v>1770</v>
      </c>
      <c r="D732" s="5">
        <v>27151</v>
      </c>
      <c r="E732" s="3" t="s">
        <v>1299</v>
      </c>
      <c r="F732" s="3" t="s">
        <v>592</v>
      </c>
      <c r="G732" s="4" t="str">
        <f>IF(K732="M",VLOOKUP(L732,'calcolo CAT 2022'!$A$1:$C$75,2,FALSE),VLOOKUP(L732,'calcolo CAT 2022'!$A$1:$C$75,3,FALSE))</f>
        <v>SF45</v>
      </c>
      <c r="H732" s="17" t="s">
        <v>447</v>
      </c>
      <c r="I732" s="11">
        <v>797</v>
      </c>
      <c r="J732" s="12" t="s">
        <v>448</v>
      </c>
      <c r="K732" s="9" t="s">
        <v>896</v>
      </c>
      <c r="L732" s="15">
        <f>IF(D732=0," ",YEAR(D732))</f>
        <v>1974</v>
      </c>
    </row>
    <row r="733" spans="1:12" ht="30" customHeight="1">
      <c r="A733" s="6">
        <f t="shared" si="92"/>
        <v>732</v>
      </c>
      <c r="B733" s="3" t="s">
        <v>1883</v>
      </c>
      <c r="C733" s="4" t="s">
        <v>1860</v>
      </c>
      <c r="D733" s="5">
        <v>28585</v>
      </c>
      <c r="E733" s="3" t="s">
        <v>1861</v>
      </c>
      <c r="F733" s="3" t="s">
        <v>1688</v>
      </c>
      <c r="G733" s="4" t="str">
        <f>IF(K733="M",VLOOKUP(L733,'calcolo CAT 2022'!$A$1:$C$75,2,FALSE),VLOOKUP(L733,'calcolo CAT 2022'!$A$1:$C$75,3,FALSE))</f>
        <v>SM40</v>
      </c>
      <c r="H733" s="17" t="s">
        <v>447</v>
      </c>
      <c r="I733" s="48">
        <v>172</v>
      </c>
      <c r="J733" s="12" t="s">
        <v>448</v>
      </c>
      <c r="K733" s="9" t="s">
        <v>669</v>
      </c>
      <c r="L733" s="15">
        <f aca="true" t="shared" si="96" ref="L733:L741">IF(D733=0," ",YEAR(D733))</f>
        <v>1978</v>
      </c>
    </row>
    <row r="734" spans="1:12" ht="30" customHeight="1">
      <c r="A734" s="6">
        <f t="shared" si="92"/>
        <v>733</v>
      </c>
      <c r="B734" s="3" t="s">
        <v>1831</v>
      </c>
      <c r="C734" s="4" t="s">
        <v>1026</v>
      </c>
      <c r="D734" s="5">
        <v>18351</v>
      </c>
      <c r="E734" s="2" t="s">
        <v>206</v>
      </c>
      <c r="F734" s="3" t="s">
        <v>1156</v>
      </c>
      <c r="G734" s="4" t="str">
        <f>IF(K734="M",VLOOKUP(L734,'calcolo CAT 2022'!$A$1:$C$75,2,FALSE),VLOOKUP(L734,'calcolo CAT 2022'!$A$1:$C$75,3,FALSE))</f>
        <v>SM70</v>
      </c>
      <c r="H734" s="17" t="s">
        <v>447</v>
      </c>
      <c r="I734" s="11">
        <v>302</v>
      </c>
      <c r="J734" s="12" t="s">
        <v>448</v>
      </c>
      <c r="K734" s="9" t="s">
        <v>669</v>
      </c>
      <c r="L734" s="15">
        <f t="shared" si="96"/>
        <v>1950</v>
      </c>
    </row>
    <row r="735" spans="1:13" ht="30" customHeight="1">
      <c r="A735" s="6">
        <f t="shared" si="92"/>
        <v>734</v>
      </c>
      <c r="B735" s="3" t="s">
        <v>880</v>
      </c>
      <c r="C735" s="4" t="s">
        <v>554</v>
      </c>
      <c r="D735" s="5">
        <v>22264</v>
      </c>
      <c r="E735" s="2" t="s">
        <v>555</v>
      </c>
      <c r="F735" s="3" t="s">
        <v>537</v>
      </c>
      <c r="G735" s="4" t="str">
        <f>IF(K735="M",VLOOKUP(L735,'calcolo CAT 2022'!$A$1:$C$75,2,FALSE),VLOOKUP(L735,'calcolo CAT 2022'!$A$1:$C$75,3,FALSE))</f>
        <v>SM60</v>
      </c>
      <c r="H735" s="17" t="s">
        <v>447</v>
      </c>
      <c r="I735" s="48">
        <v>186</v>
      </c>
      <c r="J735" s="21" t="s">
        <v>551</v>
      </c>
      <c r="K735" s="9" t="s">
        <v>669</v>
      </c>
      <c r="L735" s="15">
        <f t="shared" si="96"/>
        <v>1960</v>
      </c>
      <c r="M735"/>
    </row>
    <row r="736" spans="1:13" ht="30" customHeight="1">
      <c r="A736" s="6">
        <f t="shared" si="92"/>
        <v>735</v>
      </c>
      <c r="B736" s="3" t="s">
        <v>1777</v>
      </c>
      <c r="C736" s="4" t="s">
        <v>1415</v>
      </c>
      <c r="D736" s="5">
        <v>24306</v>
      </c>
      <c r="E736" s="2" t="s">
        <v>1416</v>
      </c>
      <c r="F736" s="3" t="s">
        <v>247</v>
      </c>
      <c r="G736" s="4" t="str">
        <f>IF(K736="M",VLOOKUP(L736,'calcolo CAT 2022'!$A$1:$C$75,2,FALSE),VLOOKUP(L736,'calcolo CAT 2022'!$A$1:$C$75,3,FALSE))</f>
        <v>SM55</v>
      </c>
      <c r="H736" s="17" t="s">
        <v>447</v>
      </c>
      <c r="I736" s="48">
        <v>589</v>
      </c>
      <c r="J736" s="12" t="s">
        <v>448</v>
      </c>
      <c r="K736" s="9" t="s">
        <v>669</v>
      </c>
      <c r="L736" s="15">
        <f t="shared" si="96"/>
        <v>1966</v>
      </c>
      <c r="M736"/>
    </row>
    <row r="737" spans="1:12" ht="30" customHeight="1">
      <c r="A737" s="6">
        <f t="shared" si="92"/>
        <v>736</v>
      </c>
      <c r="B737" s="3" t="s">
        <v>270</v>
      </c>
      <c r="C737" s="19" t="s">
        <v>268</v>
      </c>
      <c r="D737" s="5">
        <v>27049</v>
      </c>
      <c r="E737" s="2" t="s">
        <v>269</v>
      </c>
      <c r="F737" s="3" t="s">
        <v>714</v>
      </c>
      <c r="G737" s="4" t="str">
        <f>IF(K737="M",VLOOKUP(L737,'calcolo CAT 2022'!$A$1:$C$75,2,FALSE),VLOOKUP(L737,'calcolo CAT 2022'!$A$1:$C$75,3,FALSE))</f>
        <v>SF45</v>
      </c>
      <c r="H737" s="18" t="s">
        <v>458</v>
      </c>
      <c r="I737" s="11">
        <v>150</v>
      </c>
      <c r="J737" s="12" t="s">
        <v>887</v>
      </c>
      <c r="K737" s="9" t="s">
        <v>896</v>
      </c>
      <c r="L737" s="15">
        <f t="shared" si="96"/>
        <v>1974</v>
      </c>
    </row>
    <row r="738" spans="1:12" ht="30" customHeight="1">
      <c r="A738" s="6">
        <f t="shared" si="92"/>
        <v>737</v>
      </c>
      <c r="B738" s="3" t="s">
        <v>922</v>
      </c>
      <c r="C738" s="4" t="s">
        <v>1941</v>
      </c>
      <c r="D738" s="5">
        <v>18945</v>
      </c>
      <c r="E738" s="4" t="s">
        <v>923</v>
      </c>
      <c r="F738" s="13" t="s">
        <v>924</v>
      </c>
      <c r="G738" s="4" t="str">
        <f>IF(K738="M",VLOOKUP(L738,'calcolo CAT 2022'!$A$1:$C$75,2,FALSE),VLOOKUP(L738,'calcolo CAT 2022'!$A$1:$C$75,3,FALSE))</f>
        <v>SM70</v>
      </c>
      <c r="H738" s="17" t="s">
        <v>447</v>
      </c>
      <c r="I738" s="11">
        <v>91</v>
      </c>
      <c r="J738" s="4" t="s">
        <v>448</v>
      </c>
      <c r="K738" s="9" t="s">
        <v>669</v>
      </c>
      <c r="L738" s="15">
        <f t="shared" si="96"/>
        <v>1951</v>
      </c>
    </row>
    <row r="739" spans="1:12" ht="30" customHeight="1">
      <c r="A739" s="6">
        <f t="shared" si="92"/>
        <v>738</v>
      </c>
      <c r="B739" s="3" t="s">
        <v>430</v>
      </c>
      <c r="C739" s="4" t="s">
        <v>1865</v>
      </c>
      <c r="D739" s="5">
        <v>23582</v>
      </c>
      <c r="E739" s="3" t="s">
        <v>95</v>
      </c>
      <c r="F739" s="3" t="s">
        <v>1145</v>
      </c>
      <c r="G739" s="4" t="str">
        <f>IF(K739="M",VLOOKUP(L739,'calcolo CAT 2022'!$A$1:$C$75,2,FALSE),VLOOKUP(L739,'calcolo CAT 2022'!$A$1:$C$75,3,FALSE))</f>
        <v>SM55</v>
      </c>
      <c r="H739" s="17" t="s">
        <v>447</v>
      </c>
      <c r="I739" s="11">
        <v>414</v>
      </c>
      <c r="J739" s="12" t="s">
        <v>1204</v>
      </c>
      <c r="K739" s="9" t="s">
        <v>669</v>
      </c>
      <c r="L739" s="15">
        <f t="shared" si="96"/>
        <v>1964</v>
      </c>
    </row>
    <row r="740" spans="1:12" ht="30" customHeight="1">
      <c r="A740" s="6">
        <f t="shared" si="92"/>
        <v>739</v>
      </c>
      <c r="B740" s="3" t="s">
        <v>1662</v>
      </c>
      <c r="C740" s="13" t="s">
        <v>1663</v>
      </c>
      <c r="D740" s="5">
        <v>26104</v>
      </c>
      <c r="E740" s="3" t="s">
        <v>1665</v>
      </c>
      <c r="F740" s="3" t="s">
        <v>1664</v>
      </c>
      <c r="G740" s="4" t="str">
        <f>IF(K740="M",VLOOKUP(L740,'calcolo CAT 2022'!$A$1:$C$75,2,FALSE),VLOOKUP(L740,'calcolo CAT 2022'!$A$1:$C$75,3,FALSE))</f>
        <v>SM50</v>
      </c>
      <c r="H740" s="14" t="s">
        <v>1539</v>
      </c>
      <c r="I740" s="11">
        <v>558</v>
      </c>
      <c r="J740" s="12" t="s">
        <v>1027</v>
      </c>
      <c r="K740" s="9" t="s">
        <v>669</v>
      </c>
      <c r="L740" s="15">
        <f t="shared" si="96"/>
        <v>1971</v>
      </c>
    </row>
    <row r="741" spans="1:12" ht="30" customHeight="1">
      <c r="A741" s="6">
        <f t="shared" si="92"/>
        <v>740</v>
      </c>
      <c r="B741" s="3" t="s">
        <v>945</v>
      </c>
      <c r="C741" s="4" t="s">
        <v>1379</v>
      </c>
      <c r="D741" s="5">
        <v>24780</v>
      </c>
      <c r="E741" s="4" t="s">
        <v>1380</v>
      </c>
      <c r="F741" s="13" t="s">
        <v>924</v>
      </c>
      <c r="G741" s="4" t="str">
        <f>IF(K741="M",VLOOKUP(L741,'calcolo CAT 2022'!$A$1:$C$75,2,FALSE),VLOOKUP(L741,'calcolo CAT 2022'!$A$1:$C$75,3,FALSE))</f>
        <v>SM55</v>
      </c>
      <c r="H741" s="17" t="s">
        <v>447</v>
      </c>
      <c r="I741" s="11">
        <v>648</v>
      </c>
      <c r="J741" s="4" t="s">
        <v>448</v>
      </c>
      <c r="K741" s="9" t="s">
        <v>669</v>
      </c>
      <c r="L741" s="15">
        <f t="shared" si="96"/>
        <v>1967</v>
      </c>
    </row>
    <row r="742" spans="1:12" ht="30" customHeight="1">
      <c r="A742" s="6">
        <f t="shared" si="92"/>
        <v>741</v>
      </c>
      <c r="B742" s="3" t="s">
        <v>49</v>
      </c>
      <c r="C742" s="22" t="s">
        <v>851</v>
      </c>
      <c r="D742" s="5">
        <v>33492</v>
      </c>
      <c r="E742" s="3" t="s">
        <v>1680</v>
      </c>
      <c r="F742" s="3" t="s">
        <v>713</v>
      </c>
      <c r="G742" s="4" t="str">
        <f>IF(K742="M",VLOOKUP(L742,'calcolo CAT 2022'!$A$1:$C$75,2,FALSE),VLOOKUP(L742,'calcolo CAT 2022'!$A$1:$C$75,3,FALSE))</f>
        <v>SF</v>
      </c>
      <c r="H742" s="17" t="s">
        <v>447</v>
      </c>
      <c r="I742" s="11">
        <v>464</v>
      </c>
      <c r="J742" s="12" t="s">
        <v>1829</v>
      </c>
      <c r="K742" s="9" t="s">
        <v>896</v>
      </c>
      <c r="L742" s="15">
        <f aca="true" t="shared" si="97" ref="L742:L747">IF(D742=0," ",YEAR(D742))</f>
        <v>1991</v>
      </c>
    </row>
    <row r="743" spans="1:12" ht="30" customHeight="1">
      <c r="A743" s="6">
        <f t="shared" si="92"/>
        <v>742</v>
      </c>
      <c r="B743" s="3" t="s">
        <v>1398</v>
      </c>
      <c r="C743" s="4" t="s">
        <v>667</v>
      </c>
      <c r="D743" s="5">
        <v>23442</v>
      </c>
      <c r="E743" s="12"/>
      <c r="F743" s="3" t="s">
        <v>1397</v>
      </c>
      <c r="G743" s="4" t="str">
        <f>IF(K743="M",VLOOKUP(L743,'calcolo CAT 2022'!$A$1:$C$75,2,FALSE),VLOOKUP(L743,'calcolo CAT 2022'!$A$1:$C$75,3,FALSE))</f>
        <v>SM55</v>
      </c>
      <c r="H743" s="14" t="s">
        <v>1539</v>
      </c>
      <c r="I743" s="11">
        <v>6</v>
      </c>
      <c r="J743" s="12" t="s">
        <v>452</v>
      </c>
      <c r="K743" s="9" t="s">
        <v>669</v>
      </c>
      <c r="L743" s="15">
        <f t="shared" si="97"/>
        <v>1964</v>
      </c>
    </row>
    <row r="744" spans="1:12" ht="30" customHeight="1">
      <c r="A744" s="6">
        <f t="shared" si="92"/>
        <v>743</v>
      </c>
      <c r="B744" s="3" t="s">
        <v>498</v>
      </c>
      <c r="C744" s="4" t="s">
        <v>1866</v>
      </c>
      <c r="D744" s="5">
        <v>27728</v>
      </c>
      <c r="E744" s="3" t="s">
        <v>707</v>
      </c>
      <c r="F744" s="3" t="s">
        <v>708</v>
      </c>
      <c r="G744" s="4" t="str">
        <f>IF(K744="M",VLOOKUP(L744,'calcolo CAT 2022'!$A$1:$C$75,2,FALSE),VLOOKUP(L744,'calcolo CAT 2022'!$A$1:$C$75,3,FALSE))</f>
        <v>SM45</v>
      </c>
      <c r="H744" s="17" t="s">
        <v>447</v>
      </c>
      <c r="I744" s="11">
        <v>365</v>
      </c>
      <c r="J744" s="12" t="s">
        <v>1027</v>
      </c>
      <c r="K744" s="9" t="s">
        <v>669</v>
      </c>
      <c r="L744" s="15">
        <f t="shared" si="97"/>
        <v>1975</v>
      </c>
    </row>
    <row r="745" spans="1:13" ht="30" customHeight="1">
      <c r="A745" s="6">
        <f t="shared" si="92"/>
        <v>744</v>
      </c>
      <c r="B745" s="3" t="s">
        <v>964</v>
      </c>
      <c r="C745" s="4" t="s">
        <v>1240</v>
      </c>
      <c r="D745" s="5">
        <v>18363</v>
      </c>
      <c r="E745" s="2" t="s">
        <v>1241</v>
      </c>
      <c r="F745" s="3" t="s">
        <v>649</v>
      </c>
      <c r="G745" s="4" t="str">
        <f>IF(K745="M",VLOOKUP(L745,'calcolo CAT 2022'!$A$1:$C$75,2,FALSE),VLOOKUP(L745,'calcolo CAT 2022'!$A$1:$C$75,3,FALSE))</f>
        <v>SM70</v>
      </c>
      <c r="H745" s="17" t="s">
        <v>447</v>
      </c>
      <c r="I745" s="11">
        <v>542</v>
      </c>
      <c r="J745" s="12" t="s">
        <v>441</v>
      </c>
      <c r="K745" s="9" t="s">
        <v>669</v>
      </c>
      <c r="L745" s="15">
        <f t="shared" si="97"/>
        <v>1950</v>
      </c>
      <c r="M745"/>
    </row>
    <row r="746" spans="1:12" ht="30" customHeight="1">
      <c r="A746" s="6">
        <f t="shared" si="92"/>
        <v>745</v>
      </c>
      <c r="B746" s="3" t="s">
        <v>1691</v>
      </c>
      <c r="C746" s="22" t="s">
        <v>1666</v>
      </c>
      <c r="D746" s="5">
        <v>21566</v>
      </c>
      <c r="E746" s="3" t="s">
        <v>1667</v>
      </c>
      <c r="F746" s="3" t="s">
        <v>1690</v>
      </c>
      <c r="G746" s="4" t="str">
        <f>IF(K746="M",VLOOKUP(L746,'calcolo CAT 2022'!$A$1:$C$75,2,FALSE),VLOOKUP(L746,'calcolo CAT 2022'!$A$1:$C$75,3,FALSE))</f>
        <v>SF60</v>
      </c>
      <c r="H746" s="17" t="s">
        <v>447</v>
      </c>
      <c r="I746" s="11">
        <v>554</v>
      </c>
      <c r="J746" s="12" t="s">
        <v>895</v>
      </c>
      <c r="K746" s="9" t="s">
        <v>896</v>
      </c>
      <c r="L746" s="15">
        <f t="shared" si="97"/>
        <v>1959</v>
      </c>
    </row>
    <row r="747" spans="1:12" ht="30" customHeight="1">
      <c r="A747" s="6">
        <f t="shared" si="92"/>
        <v>746</v>
      </c>
      <c r="B747" s="3" t="s">
        <v>35</v>
      </c>
      <c r="C747" s="4" t="s">
        <v>295</v>
      </c>
      <c r="D747" s="5">
        <v>24462</v>
      </c>
      <c r="E747" s="2" t="s">
        <v>34</v>
      </c>
      <c r="F747" s="3" t="s">
        <v>1178</v>
      </c>
      <c r="G747" s="4" t="str">
        <f>IF(K747="M",VLOOKUP(L747,'calcolo CAT 2022'!$A$1:$C$75,2,FALSE),VLOOKUP(L747,'calcolo CAT 2022'!$A$1:$C$75,3,FALSE))</f>
        <v>SM55</v>
      </c>
      <c r="H747" s="17" t="s">
        <v>447</v>
      </c>
      <c r="I747" s="48">
        <v>533</v>
      </c>
      <c r="J747" s="12" t="s">
        <v>448</v>
      </c>
      <c r="K747" s="9" t="s">
        <v>669</v>
      </c>
      <c r="L747" s="15">
        <f t="shared" si="97"/>
        <v>1966</v>
      </c>
    </row>
    <row r="748" spans="1:12" ht="30" customHeight="1">
      <c r="A748" s="6">
        <f t="shared" si="92"/>
        <v>747</v>
      </c>
      <c r="B748" s="3" t="s">
        <v>1338</v>
      </c>
      <c r="C748" s="19" t="s">
        <v>1339</v>
      </c>
      <c r="D748" s="5">
        <v>28545</v>
      </c>
      <c r="E748" s="3" t="s">
        <v>1341</v>
      </c>
      <c r="F748" s="3" t="s">
        <v>1340</v>
      </c>
      <c r="G748" s="4" t="str">
        <f>IF(K748="M",VLOOKUP(L748,'calcolo CAT 2022'!$A$1:$C$75,2,FALSE),VLOOKUP(L748,'calcolo CAT 2022'!$A$1:$C$75,3,FALSE))</f>
        <v>SF40</v>
      </c>
      <c r="H748" s="17" t="s">
        <v>447</v>
      </c>
      <c r="I748" s="48">
        <v>747</v>
      </c>
      <c r="J748" s="12" t="s">
        <v>448</v>
      </c>
      <c r="K748" s="9" t="s">
        <v>896</v>
      </c>
      <c r="L748" s="15">
        <f>IF(D748=0," ",YEAR(D748))</f>
        <v>1978</v>
      </c>
    </row>
    <row r="749" spans="1:12" ht="30" customHeight="1">
      <c r="A749" s="6">
        <f t="shared" si="92"/>
        <v>748</v>
      </c>
      <c r="B749" s="3" t="s">
        <v>1831</v>
      </c>
      <c r="C749" s="19" t="s">
        <v>738</v>
      </c>
      <c r="D749" s="5">
        <v>29404</v>
      </c>
      <c r="E749" s="2" t="s">
        <v>313</v>
      </c>
      <c r="F749" s="3" t="s">
        <v>1156</v>
      </c>
      <c r="G749" s="4" t="str">
        <f>IF(K749="M",VLOOKUP(L749,'calcolo CAT 2022'!$A$1:$C$75,2,FALSE),VLOOKUP(L749,'calcolo CAT 2022'!$A$1:$C$75,3,FALSE))</f>
        <v>SF40</v>
      </c>
      <c r="H749" s="17" t="s">
        <v>447</v>
      </c>
      <c r="I749" s="11">
        <v>303</v>
      </c>
      <c r="J749" s="12" t="s">
        <v>448</v>
      </c>
      <c r="K749" s="9" t="s">
        <v>896</v>
      </c>
      <c r="L749" s="15">
        <f>IF(D749=0," ",YEAR(D749))</f>
        <v>1980</v>
      </c>
    </row>
    <row r="750" spans="1:12" ht="30" customHeight="1">
      <c r="A750" s="6">
        <f t="shared" si="92"/>
        <v>749</v>
      </c>
      <c r="B750" s="3" t="s">
        <v>1919</v>
      </c>
      <c r="C750" s="4" t="s">
        <v>534</v>
      </c>
      <c r="D750" s="5">
        <v>31425</v>
      </c>
      <c r="E750" s="3"/>
      <c r="F750" s="3" t="s">
        <v>1397</v>
      </c>
      <c r="G750" s="4" t="str">
        <f>IF(K750="M",VLOOKUP(L750,'calcolo CAT 2022'!$A$1:$C$75,2,FALSE),VLOOKUP(L750,'calcolo CAT 2022'!$A$1:$C$75,3,FALSE))</f>
        <v>SM35</v>
      </c>
      <c r="H750" s="17" t="s">
        <v>447</v>
      </c>
      <c r="I750" s="11">
        <v>196</v>
      </c>
      <c r="J750" s="12" t="s">
        <v>452</v>
      </c>
      <c r="K750" s="9" t="s">
        <v>669</v>
      </c>
      <c r="L750" s="15">
        <f>IF(D750=0," ",YEAR(D750))</f>
        <v>1986</v>
      </c>
    </row>
    <row r="751" spans="1:13" ht="30" customHeight="1">
      <c r="A751" s="6">
        <f t="shared" si="92"/>
        <v>750</v>
      </c>
      <c r="B751" s="3" t="s">
        <v>59</v>
      </c>
      <c r="C751" s="4" t="s">
        <v>930</v>
      </c>
      <c r="D751" s="5">
        <v>26831</v>
      </c>
      <c r="E751" s="2" t="s">
        <v>1374</v>
      </c>
      <c r="F751" s="3" t="s">
        <v>542</v>
      </c>
      <c r="G751" s="4" t="str">
        <f>IF(K751="M",VLOOKUP(L751,'calcolo CAT 2022'!$A$1:$C$75,2,FALSE),VLOOKUP(L751,'calcolo CAT 2022'!$A$1:$C$75,3,FALSE))</f>
        <v>SM45</v>
      </c>
      <c r="H751" s="14" t="s">
        <v>1539</v>
      </c>
      <c r="I751" s="11">
        <v>72</v>
      </c>
      <c r="J751" s="21" t="s">
        <v>1027</v>
      </c>
      <c r="K751" s="9" t="s">
        <v>669</v>
      </c>
      <c r="L751" s="15">
        <f>IF(D751=0," ",YEAR(D751))</f>
        <v>1973</v>
      </c>
      <c r="M751"/>
    </row>
    <row r="752" spans="1:13" ht="30" customHeight="1">
      <c r="A752" s="6">
        <f t="shared" si="92"/>
        <v>751</v>
      </c>
      <c r="B752" s="3" t="s">
        <v>1831</v>
      </c>
      <c r="C752" s="22" t="s">
        <v>314</v>
      </c>
      <c r="D752" s="5">
        <v>28486</v>
      </c>
      <c r="E752" s="3" t="s">
        <v>315</v>
      </c>
      <c r="F752" s="3" t="s">
        <v>1156</v>
      </c>
      <c r="G752" s="4" t="str">
        <f>IF(K752="M",VLOOKUP(L752,'calcolo CAT 2022'!$A$1:$C$75,2,FALSE),VLOOKUP(L752,'calcolo CAT 2022'!$A$1:$C$75,3,FALSE))</f>
        <v>SF45</v>
      </c>
      <c r="H752" s="17" t="s">
        <v>447</v>
      </c>
      <c r="I752" s="11">
        <v>304</v>
      </c>
      <c r="J752" s="12" t="s">
        <v>448</v>
      </c>
      <c r="K752" s="9" t="s">
        <v>896</v>
      </c>
      <c r="L752" s="15">
        <f>IF(D752=0," ",YEAR(D752))</f>
        <v>1977</v>
      </c>
      <c r="M752"/>
    </row>
    <row r="753" spans="1:12" ht="30" customHeight="1">
      <c r="A753" s="6">
        <f t="shared" si="92"/>
        <v>752</v>
      </c>
      <c r="B753" s="3" t="s">
        <v>2018</v>
      </c>
      <c r="C753" s="4" t="s">
        <v>125</v>
      </c>
      <c r="D753" s="5">
        <v>32370</v>
      </c>
      <c r="E753" s="2" t="s">
        <v>126</v>
      </c>
      <c r="F753" s="3" t="s">
        <v>1109</v>
      </c>
      <c r="G753" s="4" t="str">
        <f>IF(K753="M",VLOOKUP(L753,'calcolo CAT 2022'!$A$1:$C$75,2,FALSE),VLOOKUP(L753,'calcolo CAT 2022'!$A$1:$C$75,3,FALSE))</f>
        <v>SM</v>
      </c>
      <c r="H753" s="17" t="s">
        <v>447</v>
      </c>
      <c r="I753" s="11">
        <v>351</v>
      </c>
      <c r="J753" s="21" t="s">
        <v>887</v>
      </c>
      <c r="K753" s="9" t="s">
        <v>669</v>
      </c>
      <c r="L753" s="15">
        <f aca="true" t="shared" si="98" ref="L753:L760">IF(D753=0," ",YEAR(D753))</f>
        <v>1988</v>
      </c>
    </row>
    <row r="754" spans="1:12" ht="30" customHeight="1">
      <c r="A754" s="6">
        <f t="shared" si="92"/>
        <v>753</v>
      </c>
      <c r="B754" s="3" t="s">
        <v>1831</v>
      </c>
      <c r="C754" s="4" t="s">
        <v>1514</v>
      </c>
      <c r="D754" s="5">
        <v>28611</v>
      </c>
      <c r="E754" s="2" t="s">
        <v>1515</v>
      </c>
      <c r="F754" s="3" t="s">
        <v>1109</v>
      </c>
      <c r="G754" s="4" t="str">
        <f>IF(K754="M",VLOOKUP(L754,'calcolo CAT 2022'!$A$1:$C$75,2,FALSE),VLOOKUP(L754,'calcolo CAT 2022'!$A$1:$C$75,3,FALSE))</f>
        <v>SM40</v>
      </c>
      <c r="H754" s="17" t="s">
        <v>447</v>
      </c>
      <c r="I754" s="11">
        <v>193</v>
      </c>
      <c r="J754" s="21" t="s">
        <v>551</v>
      </c>
      <c r="K754" s="9" t="s">
        <v>669</v>
      </c>
      <c r="L754" s="15">
        <f t="shared" si="98"/>
        <v>1978</v>
      </c>
    </row>
    <row r="755" spans="1:12" ht="30" customHeight="1">
      <c r="A755" s="6">
        <f t="shared" si="92"/>
        <v>754</v>
      </c>
      <c r="B755" s="3" t="s">
        <v>430</v>
      </c>
      <c r="C755" s="4" t="s">
        <v>433</v>
      </c>
      <c r="D755" s="5">
        <v>22811</v>
      </c>
      <c r="E755" s="2" t="s">
        <v>626</v>
      </c>
      <c r="F755" s="3" t="s">
        <v>2024</v>
      </c>
      <c r="G755" s="4" t="str">
        <f>IF(K755="M",VLOOKUP(L755,'calcolo CAT 2022'!$A$1:$C$75,2,FALSE),VLOOKUP(L755,'calcolo CAT 2022'!$A$1:$C$75,3,FALSE))</f>
        <v>SM60</v>
      </c>
      <c r="H755" s="17" t="s">
        <v>447</v>
      </c>
      <c r="I755" s="11">
        <v>370</v>
      </c>
      <c r="J755" s="12" t="s">
        <v>448</v>
      </c>
      <c r="K755" s="9" t="s">
        <v>669</v>
      </c>
      <c r="L755" s="15">
        <f t="shared" si="98"/>
        <v>1962</v>
      </c>
    </row>
    <row r="756" spans="1:13" ht="30" customHeight="1">
      <c r="A756" s="6">
        <f t="shared" si="92"/>
        <v>755</v>
      </c>
      <c r="B756" s="3" t="s">
        <v>49</v>
      </c>
      <c r="C756" s="4" t="s">
        <v>1867</v>
      </c>
      <c r="D756" s="5">
        <v>21383</v>
      </c>
      <c r="E756" s="3" t="s">
        <v>1680</v>
      </c>
      <c r="F756" s="3" t="s">
        <v>713</v>
      </c>
      <c r="G756" s="4" t="str">
        <f>IF(K756="M",VLOOKUP(L756,'calcolo CAT 2022'!$A$1:$C$75,2,FALSE),VLOOKUP(L756,'calcolo CAT 2022'!$A$1:$C$75,3,FALSE))</f>
        <v>SM60</v>
      </c>
      <c r="H756" s="17" t="s">
        <v>447</v>
      </c>
      <c r="I756" s="11">
        <v>469</v>
      </c>
      <c r="J756" s="12" t="s">
        <v>1829</v>
      </c>
      <c r="K756" s="9" t="s">
        <v>669</v>
      </c>
      <c r="L756" s="15">
        <f t="shared" si="98"/>
        <v>1958</v>
      </c>
      <c r="M756"/>
    </row>
    <row r="757" spans="1:12" ht="30" customHeight="1">
      <c r="A757" s="6">
        <f t="shared" si="92"/>
        <v>756</v>
      </c>
      <c r="B757" s="3" t="s">
        <v>945</v>
      </c>
      <c r="C757" s="4" t="s">
        <v>1851</v>
      </c>
      <c r="D757" s="5">
        <v>32689</v>
      </c>
      <c r="E757" s="3" t="s">
        <v>1852</v>
      </c>
      <c r="F757" s="3" t="s">
        <v>373</v>
      </c>
      <c r="G757" s="4" t="str">
        <f>IF(K757="M",VLOOKUP(L757,'calcolo CAT 2022'!$A$1:$C$75,2,FALSE),VLOOKUP(L757,'calcolo CAT 2022'!$A$1:$C$75,3,FALSE))</f>
        <v>SM</v>
      </c>
      <c r="H757" s="17" t="s">
        <v>447</v>
      </c>
      <c r="I757" s="11">
        <v>618</v>
      </c>
      <c r="J757" s="12" t="s">
        <v>1829</v>
      </c>
      <c r="K757" s="9" t="s">
        <v>669</v>
      </c>
      <c r="L757" s="15">
        <f t="shared" si="98"/>
        <v>1989</v>
      </c>
    </row>
    <row r="758" spans="1:12" ht="30" customHeight="1">
      <c r="A758" s="6">
        <f t="shared" si="92"/>
        <v>757</v>
      </c>
      <c r="B758" s="3" t="s">
        <v>49</v>
      </c>
      <c r="C758" s="4" t="s">
        <v>980</v>
      </c>
      <c r="D758" s="5">
        <v>27967</v>
      </c>
      <c r="E758" s="2" t="s">
        <v>1580</v>
      </c>
      <c r="F758" s="3" t="s">
        <v>1387</v>
      </c>
      <c r="G758" s="4" t="str">
        <f>IF(K758="M",VLOOKUP(L758,'calcolo CAT 2022'!$A$1:$C$75,2,FALSE),VLOOKUP(L758,'calcolo CAT 2022'!$A$1:$C$75,3,FALSE))</f>
        <v>SM45</v>
      </c>
      <c r="H758" s="17" t="s">
        <v>447</v>
      </c>
      <c r="I758" s="11">
        <v>526</v>
      </c>
      <c r="J758" s="12" t="s">
        <v>256</v>
      </c>
      <c r="K758" s="9" t="s">
        <v>669</v>
      </c>
      <c r="L758" s="15">
        <f t="shared" si="98"/>
        <v>1976</v>
      </c>
    </row>
    <row r="759" spans="1:13" ht="30" customHeight="1">
      <c r="A759" s="6">
        <f t="shared" si="92"/>
        <v>758</v>
      </c>
      <c r="B759" s="3" t="s">
        <v>945</v>
      </c>
      <c r="C759" s="4" t="s">
        <v>1585</v>
      </c>
      <c r="D759" s="5">
        <v>18356</v>
      </c>
      <c r="E759" s="2"/>
      <c r="F759" s="3" t="s">
        <v>1425</v>
      </c>
      <c r="G759" s="4" t="str">
        <f>IF(K759="M",VLOOKUP(L759,'calcolo CAT 2022'!$A$1:$C$75,2,FALSE),VLOOKUP(L759,'calcolo CAT 2022'!$A$1:$C$75,3,FALSE))</f>
        <v>SM70</v>
      </c>
      <c r="H759" s="17" t="s">
        <v>447</v>
      </c>
      <c r="I759" s="11">
        <v>681</v>
      </c>
      <c r="J759" s="12" t="s">
        <v>1829</v>
      </c>
      <c r="K759" s="9" t="s">
        <v>669</v>
      </c>
      <c r="L759" s="15">
        <f t="shared" si="98"/>
        <v>1950</v>
      </c>
      <c r="M759"/>
    </row>
    <row r="760" spans="1:13" ht="30" customHeight="1">
      <c r="A760" s="6">
        <f t="shared" si="92"/>
        <v>759</v>
      </c>
      <c r="B760" s="3" t="s">
        <v>1392</v>
      </c>
      <c r="C760" s="22" t="s">
        <v>1671</v>
      </c>
      <c r="D760" s="5">
        <v>27129</v>
      </c>
      <c r="E760" s="2" t="s">
        <v>1672</v>
      </c>
      <c r="F760" s="3" t="s">
        <v>1109</v>
      </c>
      <c r="G760" s="4" t="str">
        <f>IF(K760="M",VLOOKUP(L760,'calcolo CAT 2022'!$A$1:$C$75,2,FALSE),VLOOKUP(L760,'calcolo CAT 2022'!$A$1:$C$75,3,FALSE))</f>
        <v>SF45</v>
      </c>
      <c r="H760" s="17" t="s">
        <v>447</v>
      </c>
      <c r="I760" s="11">
        <v>358</v>
      </c>
      <c r="J760" s="21" t="s">
        <v>887</v>
      </c>
      <c r="K760" s="9" t="s">
        <v>896</v>
      </c>
      <c r="L760" s="15">
        <f t="shared" si="98"/>
        <v>1974</v>
      </c>
      <c r="M760"/>
    </row>
    <row r="761" spans="1:12" ht="30" customHeight="1">
      <c r="A761" s="6">
        <f t="shared" si="92"/>
        <v>760</v>
      </c>
      <c r="B761" s="3" t="s">
        <v>1210</v>
      </c>
      <c r="C761" s="4" t="s">
        <v>1207</v>
      </c>
      <c r="D761" s="5">
        <v>26385</v>
      </c>
      <c r="E761" s="2" t="s">
        <v>1208</v>
      </c>
      <c r="F761" s="3" t="s">
        <v>1209</v>
      </c>
      <c r="G761" s="4" t="str">
        <f>IF(K761="M",VLOOKUP(L761,'calcolo CAT 2022'!$A$1:$C$75,2,FALSE),VLOOKUP(L761,'calcolo CAT 2022'!$A$1:$C$75,3,FALSE))</f>
        <v>SM50</v>
      </c>
      <c r="H761" s="14" t="s">
        <v>1539</v>
      </c>
      <c r="I761" s="11">
        <v>63</v>
      </c>
      <c r="J761" s="12" t="s">
        <v>887</v>
      </c>
      <c r="K761" s="9" t="s">
        <v>669</v>
      </c>
      <c r="L761" s="15">
        <f aca="true" t="shared" si="99" ref="L761:L769">IF(D761=0," ",YEAR(D761))</f>
        <v>1972</v>
      </c>
    </row>
    <row r="762" spans="1:12" ht="30" customHeight="1">
      <c r="A762" s="6">
        <f t="shared" si="92"/>
        <v>761</v>
      </c>
      <c r="B762" s="3" t="s">
        <v>1203</v>
      </c>
      <c r="C762" s="32" t="s">
        <v>137</v>
      </c>
      <c r="D762" s="33">
        <v>18011</v>
      </c>
      <c r="E762" s="34" t="s">
        <v>530</v>
      </c>
      <c r="F762" s="24" t="s">
        <v>714</v>
      </c>
      <c r="G762" s="4" t="str">
        <f>IF(K762="M",VLOOKUP(L762,'calcolo CAT 2022'!$A$1:$C$75,2,FALSE),VLOOKUP(L762,'calcolo CAT 2022'!$A$1:$C$75,3,FALSE))</f>
        <v>SM70</v>
      </c>
      <c r="H762" s="17" t="s">
        <v>447</v>
      </c>
      <c r="I762" s="48">
        <v>217</v>
      </c>
      <c r="J762" s="35" t="s">
        <v>887</v>
      </c>
      <c r="K762" s="9" t="s">
        <v>669</v>
      </c>
      <c r="L762" s="15">
        <f t="shared" si="99"/>
        <v>1949</v>
      </c>
    </row>
    <row r="763" spans="1:12" ht="30" customHeight="1">
      <c r="A763" s="6">
        <f aca="true" t="shared" si="100" ref="A763:A769">A762+1</f>
        <v>762</v>
      </c>
      <c r="B763" s="3" t="s">
        <v>880</v>
      </c>
      <c r="C763" s="4" t="s">
        <v>208</v>
      </c>
      <c r="D763" s="5">
        <v>22216</v>
      </c>
      <c r="E763" s="2"/>
      <c r="F763" s="3" t="s">
        <v>1397</v>
      </c>
      <c r="G763" s="4" t="str">
        <f>IF(K763="M",VLOOKUP(L763,'calcolo CAT 2022'!$A$1:$C$75,2,FALSE),VLOOKUP(L763,'calcolo CAT 2022'!$A$1:$C$75,3,FALSE))</f>
        <v>SM60</v>
      </c>
      <c r="H763" s="17" t="s">
        <v>447</v>
      </c>
      <c r="I763" s="11">
        <v>188</v>
      </c>
      <c r="J763" s="12" t="s">
        <v>452</v>
      </c>
      <c r="K763" s="9" t="s">
        <v>669</v>
      </c>
      <c r="L763" s="15">
        <f t="shared" si="99"/>
        <v>1960</v>
      </c>
    </row>
    <row r="764" spans="1:12" ht="30" customHeight="1">
      <c r="A764" s="6">
        <f t="shared" si="100"/>
        <v>763</v>
      </c>
      <c r="B764" s="3" t="s">
        <v>1900</v>
      </c>
      <c r="C764" s="4" t="s">
        <v>87</v>
      </c>
      <c r="D764" s="5">
        <v>19690</v>
      </c>
      <c r="E764" s="2" t="s">
        <v>90</v>
      </c>
      <c r="F764" s="3" t="s">
        <v>91</v>
      </c>
      <c r="G764" s="4" t="str">
        <f>IF(K764="M",VLOOKUP(L764,'calcolo CAT 2022'!$A$1:$C$75,2,FALSE),VLOOKUP(L764,'calcolo CAT 2022'!$A$1:$C$75,3,FALSE))</f>
        <v>SM65</v>
      </c>
      <c r="H764" s="17" t="s">
        <v>447</v>
      </c>
      <c r="I764" s="11">
        <v>108</v>
      </c>
      <c r="J764" s="12" t="s">
        <v>157</v>
      </c>
      <c r="K764" s="9" t="s">
        <v>669</v>
      </c>
      <c r="L764" s="15">
        <f t="shared" si="99"/>
        <v>1953</v>
      </c>
    </row>
    <row r="765" spans="1:13" ht="30" customHeight="1">
      <c r="A765" s="6">
        <f t="shared" si="100"/>
        <v>764</v>
      </c>
      <c r="B765" s="3" t="s">
        <v>766</v>
      </c>
      <c r="C765" s="4" t="s">
        <v>318</v>
      </c>
      <c r="D765" s="5">
        <v>35708</v>
      </c>
      <c r="E765" s="3" t="s">
        <v>319</v>
      </c>
      <c r="F765" s="3" t="s">
        <v>1156</v>
      </c>
      <c r="G765" s="4" t="str">
        <f>IF(K765="M",VLOOKUP(L765,'calcolo CAT 2022'!$A$1:$C$75,2,FALSE),VLOOKUP(L765,'calcolo CAT 2022'!$A$1:$C$75,3,FALSE))</f>
        <v>SM</v>
      </c>
      <c r="H765" s="17" t="s">
        <v>447</v>
      </c>
      <c r="I765" s="11">
        <v>305</v>
      </c>
      <c r="J765" s="12" t="s">
        <v>887</v>
      </c>
      <c r="K765" s="9" t="s">
        <v>669</v>
      </c>
      <c r="L765" s="15">
        <f t="shared" si="99"/>
        <v>1997</v>
      </c>
      <c r="M765"/>
    </row>
    <row r="766" spans="1:12" ht="30" customHeight="1">
      <c r="A766" s="6">
        <f t="shared" si="100"/>
        <v>765</v>
      </c>
      <c r="B766" s="3" t="s">
        <v>766</v>
      </c>
      <c r="C766" s="4" t="s">
        <v>320</v>
      </c>
      <c r="D766" s="5">
        <v>21350</v>
      </c>
      <c r="E766" s="3" t="s">
        <v>319</v>
      </c>
      <c r="F766" s="3" t="s">
        <v>1156</v>
      </c>
      <c r="G766" s="4" t="str">
        <f>IF(K766="M",VLOOKUP(L766,'calcolo CAT 2022'!$A$1:$C$75,2,FALSE),VLOOKUP(L766,'calcolo CAT 2022'!$A$1:$C$75,3,FALSE))</f>
        <v>SM60</v>
      </c>
      <c r="H766" s="17" t="s">
        <v>447</v>
      </c>
      <c r="I766" s="11">
        <v>306</v>
      </c>
      <c r="J766" s="12" t="s">
        <v>887</v>
      </c>
      <c r="K766" s="9" t="s">
        <v>669</v>
      </c>
      <c r="L766" s="15">
        <f t="shared" si="99"/>
        <v>1958</v>
      </c>
    </row>
    <row r="767" spans="1:12" ht="30" customHeight="1">
      <c r="A767" s="6">
        <f t="shared" si="100"/>
        <v>766</v>
      </c>
      <c r="B767" s="3" t="s">
        <v>1114</v>
      </c>
      <c r="C767" s="4" t="s">
        <v>1111</v>
      </c>
      <c r="D767" s="5">
        <v>19167</v>
      </c>
      <c r="E767" s="3" t="s">
        <v>1112</v>
      </c>
      <c r="F767" s="3" t="s">
        <v>1113</v>
      </c>
      <c r="G767" s="4" t="str">
        <f>IF(K767="M",VLOOKUP(L767,'calcolo CAT 2022'!$A$1:$C$75,2,FALSE),VLOOKUP(L767,'calcolo CAT 2022'!$A$1:$C$75,3,FALSE))</f>
        <v>SM70</v>
      </c>
      <c r="H767" s="17" t="s">
        <v>447</v>
      </c>
      <c r="I767" s="11">
        <v>116</v>
      </c>
      <c r="J767" s="12" t="s">
        <v>887</v>
      </c>
      <c r="K767" s="9" t="s">
        <v>669</v>
      </c>
      <c r="L767" s="15">
        <f t="shared" si="99"/>
        <v>1952</v>
      </c>
    </row>
    <row r="768" spans="1:12" ht="30" customHeight="1">
      <c r="A768" s="6">
        <f t="shared" si="100"/>
        <v>767</v>
      </c>
      <c r="B768" s="3" t="s">
        <v>1965</v>
      </c>
      <c r="C768" s="4" t="s">
        <v>1014</v>
      </c>
      <c r="D768" s="5">
        <v>28306</v>
      </c>
      <c r="E768" s="2" t="s">
        <v>735</v>
      </c>
      <c r="F768" s="3" t="s">
        <v>2024</v>
      </c>
      <c r="G768" s="4" t="str">
        <f>IF(K768="M",VLOOKUP(L768,'calcolo CAT 2022'!$A$1:$C$75,2,FALSE),VLOOKUP(L768,'calcolo CAT 2022'!$A$1:$C$75,3,FALSE))</f>
        <v>SM45</v>
      </c>
      <c r="H768" s="17" t="s">
        <v>447</v>
      </c>
      <c r="I768" s="48">
        <v>584</v>
      </c>
      <c r="J768" s="12" t="s">
        <v>448</v>
      </c>
      <c r="K768" s="9" t="s">
        <v>669</v>
      </c>
      <c r="L768" s="15">
        <f t="shared" si="99"/>
        <v>1977</v>
      </c>
    </row>
    <row r="769" spans="1:12" ht="30" customHeight="1">
      <c r="A769" s="6">
        <f t="shared" si="100"/>
        <v>768</v>
      </c>
      <c r="B769" s="3" t="s">
        <v>1836</v>
      </c>
      <c r="C769" s="13" t="s">
        <v>1381</v>
      </c>
      <c r="D769" s="5">
        <v>27241</v>
      </c>
      <c r="E769" s="2" t="s">
        <v>1616</v>
      </c>
      <c r="F769" s="3" t="s">
        <v>924</v>
      </c>
      <c r="G769" s="4" t="str">
        <f>IF(K769="M",VLOOKUP(L769,'calcolo CAT 2022'!$A$1:$C$75,2,FALSE),VLOOKUP(L769,'calcolo CAT 2022'!$A$1:$C$75,3,FALSE))</f>
        <v>SM45</v>
      </c>
      <c r="H769" s="17" t="s">
        <v>447</v>
      </c>
      <c r="I769" s="48">
        <v>649</v>
      </c>
      <c r="J769" s="12" t="s">
        <v>448</v>
      </c>
      <c r="K769" s="9" t="s">
        <v>669</v>
      </c>
      <c r="L769" s="15">
        <f t="shared" si="99"/>
        <v>1974</v>
      </c>
    </row>
    <row r="770" spans="1:12" ht="30" customHeight="1">
      <c r="A770" s="6">
        <f aca="true" t="shared" si="101" ref="A770:A777">A769+1</f>
        <v>769</v>
      </c>
      <c r="B770" s="3" t="s">
        <v>945</v>
      </c>
      <c r="C770" s="4" t="s">
        <v>80</v>
      </c>
      <c r="D770" s="5">
        <v>28740</v>
      </c>
      <c r="E770" s="2" t="s">
        <v>659</v>
      </c>
      <c r="F770" s="3" t="s">
        <v>1832</v>
      </c>
      <c r="G770" s="4" t="str">
        <f>IF(K770="M",VLOOKUP(L770,'calcolo CAT 2022'!$A$1:$C$75,2,FALSE),VLOOKUP(L770,'calcolo CAT 2022'!$A$1:$C$75,3,FALSE))</f>
        <v>SM40</v>
      </c>
      <c r="H770" s="17" t="s">
        <v>447</v>
      </c>
      <c r="I770" s="48">
        <v>652</v>
      </c>
      <c r="J770" s="12" t="s">
        <v>1829</v>
      </c>
      <c r="K770" s="9" t="s">
        <v>669</v>
      </c>
      <c r="L770" s="15">
        <f aca="true" t="shared" si="102" ref="L770:L777">IF(D770=0," ",YEAR(D770))</f>
        <v>1978</v>
      </c>
    </row>
    <row r="771" spans="1:13" ht="30" customHeight="1">
      <c r="A771" s="6">
        <f t="shared" si="101"/>
        <v>770</v>
      </c>
      <c r="B771" s="3" t="s">
        <v>1742</v>
      </c>
      <c r="C771" s="19" t="s">
        <v>1226</v>
      </c>
      <c r="D771" s="5">
        <v>24817</v>
      </c>
      <c r="E771" s="3" t="s">
        <v>1784</v>
      </c>
      <c r="F771" s="3" t="s">
        <v>713</v>
      </c>
      <c r="G771" s="4" t="str">
        <f>IF(K771="M",VLOOKUP(L771,'calcolo CAT 2022'!$A$1:$C$75,2,FALSE),VLOOKUP(L771,'calcolo CAT 2022'!$A$1:$C$75,3,FALSE))</f>
        <v>SF55</v>
      </c>
      <c r="H771" s="20" t="s">
        <v>1824</v>
      </c>
      <c r="I771" s="11">
        <v>212</v>
      </c>
      <c r="J771" s="12" t="s">
        <v>1829</v>
      </c>
      <c r="K771" s="9" t="s">
        <v>896</v>
      </c>
      <c r="L771" s="15">
        <f t="shared" si="102"/>
        <v>1967</v>
      </c>
      <c r="M771"/>
    </row>
    <row r="772" spans="1:13" ht="30" customHeight="1">
      <c r="A772" s="6">
        <f t="shared" si="101"/>
        <v>771</v>
      </c>
      <c r="B772" s="3" t="s">
        <v>1883</v>
      </c>
      <c r="C772" s="4" t="s">
        <v>1862</v>
      </c>
      <c r="D772" s="5">
        <v>26833</v>
      </c>
      <c r="E772" s="3" t="s">
        <v>1876</v>
      </c>
      <c r="F772" s="3" t="s">
        <v>1686</v>
      </c>
      <c r="G772" s="4" t="str">
        <f>IF(K772="M",VLOOKUP(L772,'calcolo CAT 2022'!$A$1:$C$75,2,FALSE),VLOOKUP(L772,'calcolo CAT 2022'!$A$1:$C$75,3,FALSE))</f>
        <v>SM45</v>
      </c>
      <c r="H772" s="17" t="s">
        <v>447</v>
      </c>
      <c r="I772" s="48">
        <v>173</v>
      </c>
      <c r="J772" s="12" t="s">
        <v>448</v>
      </c>
      <c r="K772" s="9" t="s">
        <v>669</v>
      </c>
      <c r="L772" s="15">
        <f t="shared" si="102"/>
        <v>1973</v>
      </c>
      <c r="M772"/>
    </row>
    <row r="773" spans="1:12" ht="30" customHeight="1">
      <c r="A773" s="6">
        <f t="shared" si="101"/>
        <v>772</v>
      </c>
      <c r="B773" s="3" t="s">
        <v>945</v>
      </c>
      <c r="C773" s="4" t="s">
        <v>692</v>
      </c>
      <c r="D773" s="5">
        <v>30702</v>
      </c>
      <c r="E773" s="3" t="s">
        <v>693</v>
      </c>
      <c r="F773" s="3" t="s">
        <v>1252</v>
      </c>
      <c r="G773" s="4" t="str">
        <f>IF(K773="M",VLOOKUP(L773,'calcolo CAT 2022'!$A$1:$C$75,2,FALSE),VLOOKUP(L773,'calcolo CAT 2022'!$A$1:$C$75,3,FALSE))</f>
        <v>SM35</v>
      </c>
      <c r="H773" s="17" t="s">
        <v>447</v>
      </c>
      <c r="I773" s="48">
        <v>655</v>
      </c>
      <c r="J773" s="12" t="s">
        <v>1496</v>
      </c>
      <c r="K773" s="9" t="s">
        <v>669</v>
      </c>
      <c r="L773" s="15">
        <f t="shared" si="102"/>
        <v>1984</v>
      </c>
    </row>
    <row r="774" spans="1:12" ht="30" customHeight="1">
      <c r="A774" s="6">
        <f t="shared" si="101"/>
        <v>773</v>
      </c>
      <c r="B774" s="3" t="s">
        <v>945</v>
      </c>
      <c r="C774" s="4" t="s">
        <v>284</v>
      </c>
      <c r="D774" s="5">
        <v>30022</v>
      </c>
      <c r="E774" s="2" t="s">
        <v>285</v>
      </c>
      <c r="F774" s="3" t="s">
        <v>665</v>
      </c>
      <c r="G774" s="4" t="str">
        <f>IF(K774="M",VLOOKUP(L774,'calcolo CAT 2022'!$A$1:$C$75,2,FALSE),VLOOKUP(L774,'calcolo CAT 2022'!$A$1:$C$75,3,FALSE))</f>
        <v>SM40</v>
      </c>
      <c r="H774" s="17" t="s">
        <v>447</v>
      </c>
      <c r="I774" s="48">
        <v>658</v>
      </c>
      <c r="J774" s="12" t="s">
        <v>448</v>
      </c>
      <c r="K774" s="9" t="s">
        <v>669</v>
      </c>
      <c r="L774" s="15">
        <f t="shared" si="102"/>
        <v>1982</v>
      </c>
    </row>
    <row r="775" spans="1:13" ht="30" customHeight="1">
      <c r="A775" s="6">
        <f t="shared" si="101"/>
        <v>774</v>
      </c>
      <c r="B775" s="3" t="s">
        <v>1047</v>
      </c>
      <c r="C775" s="19" t="s">
        <v>1162</v>
      </c>
      <c r="D775" s="5">
        <v>27674</v>
      </c>
      <c r="E775" s="2" t="s">
        <v>1947</v>
      </c>
      <c r="F775" s="3" t="s">
        <v>924</v>
      </c>
      <c r="G775" s="4" t="str">
        <f>IF(K775="M",VLOOKUP(L775,'calcolo CAT 2022'!$A$1:$C$75,2,FALSE),VLOOKUP(L775,'calcolo CAT 2022'!$A$1:$C$75,3,FALSE))</f>
        <v>SF45</v>
      </c>
      <c r="H775" s="17" t="s">
        <v>447</v>
      </c>
      <c r="I775" s="11">
        <v>756</v>
      </c>
      <c r="J775" s="21" t="s">
        <v>448</v>
      </c>
      <c r="K775" s="9" t="s">
        <v>896</v>
      </c>
      <c r="L775" s="15">
        <f t="shared" si="102"/>
        <v>1975</v>
      </c>
      <c r="M775"/>
    </row>
    <row r="776" spans="1:13" ht="30" customHeight="1">
      <c r="A776" s="6">
        <f t="shared" si="101"/>
        <v>775</v>
      </c>
      <c r="B776" s="3" t="s">
        <v>1831</v>
      </c>
      <c r="C776" s="4" t="s">
        <v>1028</v>
      </c>
      <c r="D776" s="5">
        <v>21414</v>
      </c>
      <c r="E776" s="2" t="s">
        <v>1029</v>
      </c>
      <c r="F776" s="3" t="s">
        <v>1156</v>
      </c>
      <c r="G776" s="4" t="str">
        <f>IF(K776="M",VLOOKUP(L776,'calcolo CAT 2022'!$A$1:$C$75,2,FALSE),VLOOKUP(L776,'calcolo CAT 2022'!$A$1:$C$75,3,FALSE))</f>
        <v>SM60</v>
      </c>
      <c r="H776" s="18" t="s">
        <v>458</v>
      </c>
      <c r="I776" s="48">
        <v>2</v>
      </c>
      <c r="J776" s="12" t="s">
        <v>448</v>
      </c>
      <c r="K776" s="9" t="s">
        <v>669</v>
      </c>
      <c r="L776" s="15">
        <f t="shared" si="102"/>
        <v>1958</v>
      </c>
      <c r="M776"/>
    </row>
    <row r="777" spans="1:12" ht="30" customHeight="1">
      <c r="A777" s="6">
        <f t="shared" si="101"/>
        <v>776</v>
      </c>
      <c r="B777" s="3" t="s">
        <v>1831</v>
      </c>
      <c r="C777" s="4" t="s">
        <v>316</v>
      </c>
      <c r="D777" s="5">
        <v>24768</v>
      </c>
      <c r="E777" s="2" t="s">
        <v>317</v>
      </c>
      <c r="F777" s="3" t="s">
        <v>1156</v>
      </c>
      <c r="G777" s="4" t="str">
        <f>IF(K777="M",VLOOKUP(L777,'calcolo CAT 2022'!$A$1:$C$75,2,FALSE),VLOOKUP(L777,'calcolo CAT 2022'!$A$1:$C$75,3,FALSE))</f>
        <v>SM55</v>
      </c>
      <c r="H777" s="17" t="s">
        <v>447</v>
      </c>
      <c r="I777" s="48">
        <v>307</v>
      </c>
      <c r="J777" s="12" t="s">
        <v>887</v>
      </c>
      <c r="K777" s="9" t="s">
        <v>669</v>
      </c>
      <c r="L777" s="15">
        <f t="shared" si="102"/>
        <v>1967</v>
      </c>
    </row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</sheetData>
  <sheetProtection/>
  <autoFilter ref="F1:F785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headerFooter alignWithMargins="0">
    <oddHeader>&amp;CTesserati IUTA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41" sqref="A41"/>
    </sheetView>
  </sheetViews>
  <sheetFormatPr defaultColWidth="9.140625" defaultRowHeight="12.75"/>
  <sheetData>
    <row r="1" spans="1:3" ht="12.75">
      <c r="A1" s="8">
        <v>2002</v>
      </c>
      <c r="B1" s="16" t="s">
        <v>672</v>
      </c>
      <c r="C1" s="16" t="s">
        <v>673</v>
      </c>
    </row>
    <row r="2" spans="1:3" ht="12.75">
      <c r="A2" s="8">
        <f aca="true" t="shared" si="0" ref="A2:A33">A1-1</f>
        <v>2001</v>
      </c>
      <c r="B2" s="16" t="s">
        <v>672</v>
      </c>
      <c r="C2" s="16" t="s">
        <v>673</v>
      </c>
    </row>
    <row r="3" spans="1:3" ht="12.75">
      <c r="A3" s="8">
        <f t="shared" si="0"/>
        <v>2000</v>
      </c>
      <c r="B3" s="16" t="s">
        <v>672</v>
      </c>
      <c r="C3" s="16" t="s">
        <v>673</v>
      </c>
    </row>
    <row r="4" spans="1:3" ht="12.75">
      <c r="A4" s="8">
        <f t="shared" si="0"/>
        <v>1999</v>
      </c>
      <c r="B4" s="8" t="s">
        <v>668</v>
      </c>
      <c r="C4" s="8" t="s">
        <v>675</v>
      </c>
    </row>
    <row r="5" spans="1:3" ht="12.75">
      <c r="A5" s="8">
        <f t="shared" si="0"/>
        <v>1998</v>
      </c>
      <c r="B5" s="8" t="s">
        <v>668</v>
      </c>
      <c r="C5" s="8" t="s">
        <v>675</v>
      </c>
    </row>
    <row r="6" spans="1:3" ht="12.75">
      <c r="A6" s="8">
        <f t="shared" si="0"/>
        <v>1997</v>
      </c>
      <c r="B6" s="8" t="s">
        <v>668</v>
      </c>
      <c r="C6" s="8" t="s">
        <v>675</v>
      </c>
    </row>
    <row r="7" spans="1:3" ht="12.75">
      <c r="A7" s="8">
        <f t="shared" si="0"/>
        <v>1996</v>
      </c>
      <c r="B7" s="8" t="s">
        <v>668</v>
      </c>
      <c r="C7" s="8" t="s">
        <v>675</v>
      </c>
    </row>
    <row r="8" spans="1:3" ht="12.75">
      <c r="A8" s="8">
        <f t="shared" si="0"/>
        <v>1995</v>
      </c>
      <c r="B8" s="8" t="s">
        <v>668</v>
      </c>
      <c r="C8" s="8" t="s">
        <v>675</v>
      </c>
    </row>
    <row r="9" spans="1:3" ht="12.75">
      <c r="A9" s="8">
        <f t="shared" si="0"/>
        <v>1994</v>
      </c>
      <c r="B9" s="8" t="s">
        <v>668</v>
      </c>
      <c r="C9" s="8" t="s">
        <v>675</v>
      </c>
    </row>
    <row r="10" spans="1:3" ht="12.75">
      <c r="A10" s="8">
        <f t="shared" si="0"/>
        <v>1993</v>
      </c>
      <c r="B10" s="8" t="s">
        <v>668</v>
      </c>
      <c r="C10" s="8" t="s">
        <v>675</v>
      </c>
    </row>
    <row r="11" spans="1:3" ht="12.75">
      <c r="A11" s="8">
        <f t="shared" si="0"/>
        <v>1992</v>
      </c>
      <c r="B11" s="8" t="s">
        <v>668</v>
      </c>
      <c r="C11" s="8" t="s">
        <v>675</v>
      </c>
    </row>
    <row r="12" spans="1:3" ht="12.75">
      <c r="A12" s="8">
        <f t="shared" si="0"/>
        <v>1991</v>
      </c>
      <c r="B12" s="8" t="s">
        <v>668</v>
      </c>
      <c r="C12" s="8" t="s">
        <v>675</v>
      </c>
    </row>
    <row r="13" spans="1:3" ht="12.75">
      <c r="A13" s="8">
        <f t="shared" si="0"/>
        <v>1990</v>
      </c>
      <c r="B13" s="8" t="s">
        <v>668</v>
      </c>
      <c r="C13" s="8" t="s">
        <v>675</v>
      </c>
    </row>
    <row r="14" spans="1:3" ht="12.75">
      <c r="A14" s="8">
        <f t="shared" si="0"/>
        <v>1989</v>
      </c>
      <c r="B14" s="8" t="s">
        <v>668</v>
      </c>
      <c r="C14" s="8" t="s">
        <v>675</v>
      </c>
    </row>
    <row r="15" spans="1:3" ht="12.75">
      <c r="A15" s="8">
        <f t="shared" si="0"/>
        <v>1988</v>
      </c>
      <c r="B15" s="8" t="s">
        <v>668</v>
      </c>
      <c r="C15" s="8" t="s">
        <v>675</v>
      </c>
    </row>
    <row r="16" spans="1:3" ht="12.75">
      <c r="A16" s="8">
        <f t="shared" si="0"/>
        <v>1987</v>
      </c>
      <c r="B16" s="16" t="s">
        <v>676</v>
      </c>
      <c r="C16" s="16" t="s">
        <v>677</v>
      </c>
    </row>
    <row r="17" spans="1:3" ht="12.75">
      <c r="A17" s="8">
        <f t="shared" si="0"/>
        <v>1986</v>
      </c>
      <c r="B17" s="16" t="s">
        <v>676</v>
      </c>
      <c r="C17" s="16" t="s">
        <v>677</v>
      </c>
    </row>
    <row r="18" spans="1:3" ht="12.75">
      <c r="A18" s="8">
        <f t="shared" si="0"/>
        <v>1985</v>
      </c>
      <c r="B18" s="16" t="s">
        <v>676</v>
      </c>
      <c r="C18" s="16" t="s">
        <v>677</v>
      </c>
    </row>
    <row r="19" spans="1:3" ht="12.75">
      <c r="A19" s="8">
        <f t="shared" si="0"/>
        <v>1984</v>
      </c>
      <c r="B19" s="16" t="s">
        <v>676</v>
      </c>
      <c r="C19" s="16" t="s">
        <v>677</v>
      </c>
    </row>
    <row r="20" spans="1:3" ht="12.75">
      <c r="A20" s="8">
        <f t="shared" si="0"/>
        <v>1983</v>
      </c>
      <c r="B20" s="16" t="s">
        <v>676</v>
      </c>
      <c r="C20" s="16" t="s">
        <v>677</v>
      </c>
    </row>
    <row r="21" spans="1:3" ht="12.75">
      <c r="A21" s="8">
        <f t="shared" si="0"/>
        <v>1982</v>
      </c>
      <c r="B21" s="8" t="s">
        <v>678</v>
      </c>
      <c r="C21" s="8" t="s">
        <v>679</v>
      </c>
    </row>
    <row r="22" spans="1:3" ht="12.75">
      <c r="A22" s="8">
        <f t="shared" si="0"/>
        <v>1981</v>
      </c>
      <c r="B22" s="8" t="s">
        <v>678</v>
      </c>
      <c r="C22" s="8" t="s">
        <v>679</v>
      </c>
    </row>
    <row r="23" spans="1:3" ht="12.75">
      <c r="A23" s="8">
        <f t="shared" si="0"/>
        <v>1980</v>
      </c>
      <c r="B23" s="8" t="s">
        <v>678</v>
      </c>
      <c r="C23" s="8" t="s">
        <v>679</v>
      </c>
    </row>
    <row r="24" spans="1:3" ht="12.75">
      <c r="A24" s="8">
        <f t="shared" si="0"/>
        <v>1979</v>
      </c>
      <c r="B24" s="8" t="s">
        <v>678</v>
      </c>
      <c r="C24" s="8" t="s">
        <v>679</v>
      </c>
    </row>
    <row r="25" spans="1:3" ht="12.75">
      <c r="A25" s="8">
        <f t="shared" si="0"/>
        <v>1978</v>
      </c>
      <c r="B25" s="8" t="s">
        <v>678</v>
      </c>
      <c r="C25" s="8" t="s">
        <v>679</v>
      </c>
    </row>
    <row r="26" spans="1:3" ht="12.75">
      <c r="A26" s="8">
        <f t="shared" si="0"/>
        <v>1977</v>
      </c>
      <c r="B26" s="16" t="s">
        <v>680</v>
      </c>
      <c r="C26" s="16" t="s">
        <v>681</v>
      </c>
    </row>
    <row r="27" spans="1:3" ht="12.75">
      <c r="A27" s="8">
        <f t="shared" si="0"/>
        <v>1976</v>
      </c>
      <c r="B27" s="16" t="s">
        <v>680</v>
      </c>
      <c r="C27" s="16" t="s">
        <v>681</v>
      </c>
    </row>
    <row r="28" spans="1:3" ht="12.75">
      <c r="A28" s="8">
        <f t="shared" si="0"/>
        <v>1975</v>
      </c>
      <c r="B28" s="16" t="s">
        <v>680</v>
      </c>
      <c r="C28" s="16" t="s">
        <v>681</v>
      </c>
    </row>
    <row r="29" spans="1:3" ht="12.75">
      <c r="A29" s="8">
        <f t="shared" si="0"/>
        <v>1974</v>
      </c>
      <c r="B29" s="16" t="s">
        <v>680</v>
      </c>
      <c r="C29" s="16" t="s">
        <v>681</v>
      </c>
    </row>
    <row r="30" spans="1:3" ht="12.75">
      <c r="A30" s="8">
        <f t="shared" si="0"/>
        <v>1973</v>
      </c>
      <c r="B30" s="16" t="s">
        <v>680</v>
      </c>
      <c r="C30" s="16" t="s">
        <v>681</v>
      </c>
    </row>
    <row r="31" spans="1:3" ht="12.75">
      <c r="A31" s="8">
        <f t="shared" si="0"/>
        <v>1972</v>
      </c>
      <c r="B31" s="8" t="s">
        <v>682</v>
      </c>
      <c r="C31" s="8" t="s">
        <v>683</v>
      </c>
    </row>
    <row r="32" spans="1:3" ht="12.75">
      <c r="A32" s="8">
        <f t="shared" si="0"/>
        <v>1971</v>
      </c>
      <c r="B32" s="8" t="s">
        <v>682</v>
      </c>
      <c r="C32" s="8" t="s">
        <v>683</v>
      </c>
    </row>
    <row r="33" spans="1:3" ht="12.75">
      <c r="A33" s="8">
        <f t="shared" si="0"/>
        <v>1970</v>
      </c>
      <c r="B33" s="8" t="s">
        <v>682</v>
      </c>
      <c r="C33" s="8" t="s">
        <v>683</v>
      </c>
    </row>
    <row r="34" spans="1:3" ht="12.75">
      <c r="A34" s="8">
        <f aca="true" t="shared" si="1" ref="A34:A65">A33-1</f>
        <v>1969</v>
      </c>
      <c r="B34" s="8" t="s">
        <v>682</v>
      </c>
      <c r="C34" s="8" t="s">
        <v>683</v>
      </c>
    </row>
    <row r="35" spans="1:3" ht="12.75">
      <c r="A35" s="8">
        <f t="shared" si="1"/>
        <v>1968</v>
      </c>
      <c r="B35" s="8" t="s">
        <v>682</v>
      </c>
      <c r="C35" s="8" t="s">
        <v>683</v>
      </c>
    </row>
    <row r="36" spans="1:3" ht="12.75">
      <c r="A36" s="8">
        <f t="shared" si="1"/>
        <v>1967</v>
      </c>
      <c r="B36" s="16" t="s">
        <v>674</v>
      </c>
      <c r="C36" s="16" t="s">
        <v>684</v>
      </c>
    </row>
    <row r="37" spans="1:3" ht="12.75">
      <c r="A37" s="8">
        <f t="shared" si="1"/>
        <v>1966</v>
      </c>
      <c r="B37" s="16" t="s">
        <v>674</v>
      </c>
      <c r="C37" s="16" t="s">
        <v>684</v>
      </c>
    </row>
    <row r="38" spans="1:3" ht="12.75">
      <c r="A38" s="8">
        <f t="shared" si="1"/>
        <v>1965</v>
      </c>
      <c r="B38" s="16" t="s">
        <v>674</v>
      </c>
      <c r="C38" s="16" t="s">
        <v>684</v>
      </c>
    </row>
    <row r="39" spans="1:3" ht="12.75">
      <c r="A39" s="8">
        <f t="shared" si="1"/>
        <v>1964</v>
      </c>
      <c r="B39" s="16" t="s">
        <v>674</v>
      </c>
      <c r="C39" s="16" t="s">
        <v>684</v>
      </c>
    </row>
    <row r="40" spans="1:3" ht="12.75">
      <c r="A40" s="8">
        <f t="shared" si="1"/>
        <v>1963</v>
      </c>
      <c r="B40" s="16" t="s">
        <v>674</v>
      </c>
      <c r="C40" s="16" t="s">
        <v>684</v>
      </c>
    </row>
    <row r="41" spans="1:3" ht="12.75">
      <c r="A41" s="8">
        <f t="shared" si="1"/>
        <v>1962</v>
      </c>
      <c r="B41" s="8" t="s">
        <v>685</v>
      </c>
      <c r="C41" s="8" t="s">
        <v>686</v>
      </c>
    </row>
    <row r="42" spans="1:3" ht="12.75">
      <c r="A42" s="8">
        <f t="shared" si="1"/>
        <v>1961</v>
      </c>
      <c r="B42" s="8" t="s">
        <v>685</v>
      </c>
      <c r="C42" s="8" t="s">
        <v>686</v>
      </c>
    </row>
    <row r="43" spans="1:3" ht="12.75">
      <c r="A43" s="8">
        <f t="shared" si="1"/>
        <v>1960</v>
      </c>
      <c r="B43" s="8" t="s">
        <v>685</v>
      </c>
      <c r="C43" s="8" t="s">
        <v>686</v>
      </c>
    </row>
    <row r="44" spans="1:3" ht="12.75">
      <c r="A44" s="8">
        <f t="shared" si="1"/>
        <v>1959</v>
      </c>
      <c r="B44" s="8" t="s">
        <v>685</v>
      </c>
      <c r="C44" s="8" t="s">
        <v>686</v>
      </c>
    </row>
    <row r="45" spans="1:3" ht="12.75">
      <c r="A45" s="8">
        <f t="shared" si="1"/>
        <v>1958</v>
      </c>
      <c r="B45" s="8" t="s">
        <v>685</v>
      </c>
      <c r="C45" s="8" t="s">
        <v>686</v>
      </c>
    </row>
    <row r="46" spans="1:3" ht="12.75">
      <c r="A46" s="8">
        <f t="shared" si="1"/>
        <v>1957</v>
      </c>
      <c r="B46" s="16" t="s">
        <v>687</v>
      </c>
      <c r="C46" s="16" t="s">
        <v>688</v>
      </c>
    </row>
    <row r="47" spans="1:3" ht="12.75">
      <c r="A47" s="8">
        <f t="shared" si="1"/>
        <v>1956</v>
      </c>
      <c r="B47" s="16" t="s">
        <v>687</v>
      </c>
      <c r="C47" s="16" t="s">
        <v>688</v>
      </c>
    </row>
    <row r="48" spans="1:3" ht="12.75">
      <c r="A48" s="8">
        <f t="shared" si="1"/>
        <v>1955</v>
      </c>
      <c r="B48" s="16" t="s">
        <v>687</v>
      </c>
      <c r="C48" s="16" t="s">
        <v>688</v>
      </c>
    </row>
    <row r="49" spans="1:3" ht="12.75">
      <c r="A49" s="8">
        <f t="shared" si="1"/>
        <v>1954</v>
      </c>
      <c r="B49" s="16" t="s">
        <v>687</v>
      </c>
      <c r="C49" s="16" t="s">
        <v>688</v>
      </c>
    </row>
    <row r="50" spans="1:3" ht="12.75">
      <c r="A50" s="8">
        <f t="shared" si="1"/>
        <v>1953</v>
      </c>
      <c r="B50" s="16" t="s">
        <v>687</v>
      </c>
      <c r="C50" s="16" t="s">
        <v>688</v>
      </c>
    </row>
    <row r="51" spans="1:3" ht="12.75">
      <c r="A51" s="8">
        <f t="shared" si="1"/>
        <v>1952</v>
      </c>
      <c r="B51" s="8" t="s">
        <v>689</v>
      </c>
      <c r="C51" s="8" t="s">
        <v>690</v>
      </c>
    </row>
    <row r="52" spans="1:3" ht="12.75">
      <c r="A52" s="8">
        <f t="shared" si="1"/>
        <v>1951</v>
      </c>
      <c r="B52" s="8" t="s">
        <v>689</v>
      </c>
      <c r="C52" s="8" t="s">
        <v>690</v>
      </c>
    </row>
    <row r="53" spans="1:3" ht="12.75">
      <c r="A53" s="8">
        <f t="shared" si="1"/>
        <v>1950</v>
      </c>
      <c r="B53" s="8" t="s">
        <v>689</v>
      </c>
      <c r="C53" s="8" t="s">
        <v>690</v>
      </c>
    </row>
    <row r="54" spans="1:3" ht="12.75">
      <c r="A54" s="8">
        <f t="shared" si="1"/>
        <v>1949</v>
      </c>
      <c r="B54" s="8" t="s">
        <v>689</v>
      </c>
      <c r="C54" s="8" t="s">
        <v>690</v>
      </c>
    </row>
    <row r="55" spans="1:3" ht="12.75">
      <c r="A55" s="8">
        <f t="shared" si="1"/>
        <v>1948</v>
      </c>
      <c r="B55" s="8" t="s">
        <v>689</v>
      </c>
      <c r="C55" s="8" t="s">
        <v>690</v>
      </c>
    </row>
    <row r="56" spans="1:3" ht="12.75">
      <c r="A56" s="8">
        <f t="shared" si="1"/>
        <v>1947</v>
      </c>
      <c r="B56" s="16" t="s">
        <v>691</v>
      </c>
      <c r="C56" s="16" t="s">
        <v>377</v>
      </c>
    </row>
    <row r="57" spans="1:3" ht="12.75">
      <c r="A57" s="8">
        <f t="shared" si="1"/>
        <v>1946</v>
      </c>
      <c r="B57" s="16" t="s">
        <v>691</v>
      </c>
      <c r="C57" s="16" t="s">
        <v>377</v>
      </c>
    </row>
    <row r="58" spans="1:3" ht="12.75">
      <c r="A58" s="8">
        <f t="shared" si="1"/>
        <v>1945</v>
      </c>
      <c r="B58" s="16" t="s">
        <v>691</v>
      </c>
      <c r="C58" s="16" t="s">
        <v>377</v>
      </c>
    </row>
    <row r="59" spans="1:3" ht="12.75">
      <c r="A59" s="8">
        <f t="shared" si="1"/>
        <v>1944</v>
      </c>
      <c r="B59" s="16" t="s">
        <v>691</v>
      </c>
      <c r="C59" s="16" t="s">
        <v>377</v>
      </c>
    </row>
    <row r="60" spans="1:3" ht="12.75">
      <c r="A60" s="8">
        <f t="shared" si="1"/>
        <v>1943</v>
      </c>
      <c r="B60" s="16" t="s">
        <v>691</v>
      </c>
      <c r="C60" s="16" t="s">
        <v>377</v>
      </c>
    </row>
    <row r="61" spans="1:3" ht="12.75">
      <c r="A61" s="8">
        <f t="shared" si="1"/>
        <v>1942</v>
      </c>
      <c r="B61" s="8" t="s">
        <v>1287</v>
      </c>
      <c r="C61" s="8" t="s">
        <v>1288</v>
      </c>
    </row>
    <row r="62" spans="1:3" ht="12.75">
      <c r="A62" s="8">
        <f t="shared" si="1"/>
        <v>1941</v>
      </c>
      <c r="B62" s="8" t="s">
        <v>1287</v>
      </c>
      <c r="C62" s="8" t="s">
        <v>1288</v>
      </c>
    </row>
    <row r="63" spans="1:3" ht="12.75">
      <c r="A63" s="8">
        <f t="shared" si="1"/>
        <v>1940</v>
      </c>
      <c r="B63" s="8" t="s">
        <v>1287</v>
      </c>
      <c r="C63" s="8" t="s">
        <v>1288</v>
      </c>
    </row>
    <row r="64" spans="1:3" ht="12.75">
      <c r="A64" s="8">
        <f t="shared" si="1"/>
        <v>1939</v>
      </c>
      <c r="B64" s="8" t="s">
        <v>1287</v>
      </c>
      <c r="C64" s="8" t="s">
        <v>1288</v>
      </c>
    </row>
    <row r="65" spans="1:3" ht="12.75">
      <c r="A65" s="8">
        <f t="shared" si="1"/>
        <v>1938</v>
      </c>
      <c r="B65" s="8" t="s">
        <v>1287</v>
      </c>
      <c r="C65" s="8" t="s">
        <v>1288</v>
      </c>
    </row>
    <row r="66" spans="1:3" ht="12.75">
      <c r="A66" s="8">
        <f aca="true" t="shared" si="2" ref="A66:A75">A65-1</f>
        <v>1937</v>
      </c>
      <c r="B66" s="16" t="s">
        <v>1289</v>
      </c>
      <c r="C66" s="16" t="s">
        <v>1290</v>
      </c>
    </row>
    <row r="67" spans="1:3" ht="12.75">
      <c r="A67" s="8">
        <f t="shared" si="2"/>
        <v>1936</v>
      </c>
      <c r="B67" s="16" t="s">
        <v>1289</v>
      </c>
      <c r="C67" s="16" t="s">
        <v>1290</v>
      </c>
    </row>
    <row r="68" spans="1:3" ht="12.75">
      <c r="A68" s="8">
        <f t="shared" si="2"/>
        <v>1935</v>
      </c>
      <c r="B68" s="16" t="s">
        <v>1289</v>
      </c>
      <c r="C68" s="16" t="s">
        <v>1290</v>
      </c>
    </row>
    <row r="69" spans="1:3" ht="12.75">
      <c r="A69" s="8">
        <f t="shared" si="2"/>
        <v>1934</v>
      </c>
      <c r="B69" s="16" t="s">
        <v>1289</v>
      </c>
      <c r="C69" s="16" t="s">
        <v>1290</v>
      </c>
    </row>
    <row r="70" spans="1:3" ht="12.75">
      <c r="A70" s="8">
        <f t="shared" si="2"/>
        <v>1933</v>
      </c>
      <c r="B70" s="16" t="s">
        <v>1289</v>
      </c>
      <c r="C70" s="16" t="s">
        <v>1290</v>
      </c>
    </row>
    <row r="71" spans="1:3" ht="12.75">
      <c r="A71" s="8">
        <f t="shared" si="2"/>
        <v>1932</v>
      </c>
      <c r="B71" s="8" t="s">
        <v>1291</v>
      </c>
      <c r="C71" s="8" t="s">
        <v>1292</v>
      </c>
    </row>
    <row r="72" spans="1:3" ht="12.75">
      <c r="A72" s="8">
        <f t="shared" si="2"/>
        <v>1931</v>
      </c>
      <c r="B72" s="8" t="s">
        <v>1291</v>
      </c>
      <c r="C72" s="8" t="s">
        <v>1292</v>
      </c>
    </row>
    <row r="73" spans="1:3" ht="12.75">
      <c r="A73" s="8">
        <f t="shared" si="2"/>
        <v>1930</v>
      </c>
      <c r="B73" s="8" t="s">
        <v>1291</v>
      </c>
      <c r="C73" s="8" t="s">
        <v>1292</v>
      </c>
    </row>
    <row r="74" spans="1:3" ht="12.75">
      <c r="A74" s="8">
        <f t="shared" si="2"/>
        <v>1929</v>
      </c>
      <c r="B74" s="8" t="s">
        <v>1291</v>
      </c>
      <c r="C74" s="8" t="s">
        <v>1292</v>
      </c>
    </row>
    <row r="75" spans="1:3" ht="12.75">
      <c r="A75" s="8">
        <f t="shared" si="2"/>
        <v>1928</v>
      </c>
      <c r="B75" s="8" t="s">
        <v>1291</v>
      </c>
      <c r="C75" s="8" t="s">
        <v>1292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</dc:creator>
  <cp:keywords/>
  <dc:description/>
  <cp:lastModifiedBy> </cp:lastModifiedBy>
  <cp:lastPrinted>2022-05-23T21:32:50Z</cp:lastPrinted>
  <dcterms:created xsi:type="dcterms:W3CDTF">2008-12-15T20:36:08Z</dcterms:created>
  <dcterms:modified xsi:type="dcterms:W3CDTF">2022-05-23T21:32:51Z</dcterms:modified>
  <cp:category/>
  <cp:version/>
  <cp:contentType/>
  <cp:contentStatus/>
</cp:coreProperties>
</file>